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01_Denrées alimentaires CHALEIX PLUM NANDAI\2-Consultation\2.1- DCE-place\Annexe financière\"/>
    </mc:Choice>
  </mc:AlternateContent>
  <bookViews>
    <workbookView xWindow="-105" yWindow="-105" windowWidth="23250" windowHeight="12450"/>
  </bookViews>
  <sheets>
    <sheet name="Annexes 1.A à l'AE et 1 au RC" sheetId="1" r:id="rId1"/>
    <sheet name="Annexe 1.B à AE" sheetId="4" r:id="rId2"/>
  </sheets>
  <definedNames>
    <definedName name="_xlnm._FilterDatabase" localSheetId="1" hidden="1">'Annexe 1.B à AE'!$A$6:$F$6</definedName>
    <definedName name="_xlnm._FilterDatabase" localSheetId="0" hidden="1">'Annexes 1.A à l''AE et 1 au RC'!$A$5:$E$5</definedName>
    <definedName name="_xlnm.Print_Titles" localSheetId="0">'Annexes 1.A à l''AE et 1 au RC'!$2:$5</definedName>
    <definedName name="_xlnm.Print_Area" localSheetId="1">'Annexe 1.B à AE'!$A$1:$F$40</definedName>
    <definedName name="_xlnm.Print_Area" localSheetId="0">'Annexes 1.A à l''AE et 1 au RC'!$A$1:$N$76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7" i="1" l="1"/>
  <c r="K7" i="1"/>
  <c r="L7" i="1"/>
  <c r="K8" i="1"/>
  <c r="L8" i="1"/>
  <c r="K9" i="1"/>
  <c r="M9" i="1" s="1"/>
  <c r="L9" i="1"/>
  <c r="K10" i="1"/>
  <c r="L10" i="1"/>
  <c r="K11" i="1"/>
  <c r="L11" i="1"/>
  <c r="K12" i="1"/>
  <c r="L12" i="1"/>
  <c r="K13" i="1"/>
  <c r="M13" i="1" s="1"/>
  <c r="L13" i="1"/>
  <c r="K14" i="1"/>
  <c r="L14" i="1"/>
  <c r="K15" i="1"/>
  <c r="L15" i="1"/>
  <c r="K16" i="1"/>
  <c r="L16" i="1"/>
  <c r="M16" i="1" s="1"/>
  <c r="K17" i="1"/>
  <c r="M17" i="1" s="1"/>
  <c r="L17" i="1"/>
  <c r="K18" i="1"/>
  <c r="L18" i="1"/>
  <c r="K19" i="1"/>
  <c r="L19" i="1"/>
  <c r="K20" i="1"/>
  <c r="M20" i="1" s="1"/>
  <c r="L20" i="1"/>
  <c r="K21" i="1"/>
  <c r="L21" i="1"/>
  <c r="K22" i="1"/>
  <c r="L22" i="1"/>
  <c r="K23" i="1"/>
  <c r="L23" i="1"/>
  <c r="K24" i="1"/>
  <c r="L24" i="1"/>
  <c r="K25" i="1"/>
  <c r="L25" i="1"/>
  <c r="M25" i="1"/>
  <c r="K26" i="1"/>
  <c r="L26" i="1"/>
  <c r="K27" i="1"/>
  <c r="L27" i="1"/>
  <c r="K28" i="1"/>
  <c r="M28" i="1" s="1"/>
  <c r="L28" i="1"/>
  <c r="K29" i="1"/>
  <c r="L29" i="1"/>
  <c r="K30" i="1"/>
  <c r="L30" i="1"/>
  <c r="K31" i="1"/>
  <c r="L31" i="1"/>
  <c r="K32" i="1"/>
  <c r="L32" i="1"/>
  <c r="K33" i="1"/>
  <c r="L33" i="1"/>
  <c r="M33" i="1"/>
  <c r="K34" i="1"/>
  <c r="L34" i="1"/>
  <c r="K35" i="1"/>
  <c r="L35" i="1"/>
  <c r="K36" i="1"/>
  <c r="L36" i="1"/>
  <c r="M36" i="1"/>
  <c r="K37" i="1"/>
  <c r="L37" i="1"/>
  <c r="K38" i="1"/>
  <c r="L38" i="1"/>
  <c r="K39" i="1"/>
  <c r="M39" i="1" s="1"/>
  <c r="L39" i="1"/>
  <c r="K40" i="1"/>
  <c r="L40" i="1"/>
  <c r="M40" i="1" s="1"/>
  <c r="K41" i="1"/>
  <c r="L41" i="1"/>
  <c r="M41" i="1"/>
  <c r="K42" i="1"/>
  <c r="M42" i="1" s="1"/>
  <c r="L42" i="1"/>
  <c r="K43" i="1"/>
  <c r="L43" i="1"/>
  <c r="K44" i="1"/>
  <c r="L44" i="1"/>
  <c r="K45" i="1"/>
  <c r="L45" i="1"/>
  <c r="K46" i="1"/>
  <c r="L46" i="1"/>
  <c r="K47" i="1"/>
  <c r="L47" i="1"/>
  <c r="K48" i="1"/>
  <c r="L48" i="1"/>
  <c r="M48" i="1" s="1"/>
  <c r="K49" i="1"/>
  <c r="L49" i="1"/>
  <c r="M49" i="1"/>
  <c r="K50" i="1"/>
  <c r="M50" i="1" s="1"/>
  <c r="L50" i="1"/>
  <c r="K51" i="1"/>
  <c r="L51" i="1"/>
  <c r="K52" i="1"/>
  <c r="L52" i="1"/>
  <c r="M52" i="1"/>
  <c r="K53" i="1"/>
  <c r="M53" i="1" s="1"/>
  <c r="L53" i="1"/>
  <c r="K54" i="1"/>
  <c r="L54" i="1"/>
  <c r="K55" i="1"/>
  <c r="L55" i="1"/>
  <c r="K56" i="1"/>
  <c r="L56" i="1"/>
  <c r="M56" i="1" s="1"/>
  <c r="K57" i="1"/>
  <c r="M57" i="1" s="1"/>
  <c r="L57" i="1"/>
  <c r="K58" i="1"/>
  <c r="L58" i="1"/>
  <c r="K59" i="1"/>
  <c r="L59" i="1"/>
  <c r="K60" i="1"/>
  <c r="L60" i="1"/>
  <c r="K61" i="1"/>
  <c r="M61" i="1" s="1"/>
  <c r="L61" i="1"/>
  <c r="K62" i="1"/>
  <c r="L62" i="1"/>
  <c r="K63" i="1"/>
  <c r="L63" i="1"/>
  <c r="K64" i="1"/>
  <c r="L64" i="1"/>
  <c r="M64" i="1" s="1"/>
  <c r="K65" i="1"/>
  <c r="M65" i="1" s="1"/>
  <c r="L65" i="1"/>
  <c r="K66" i="1"/>
  <c r="L66" i="1"/>
  <c r="L67" i="1"/>
  <c r="E6" i="1"/>
  <c r="L6" i="1"/>
  <c r="K6" i="1"/>
  <c r="M24" i="1" l="1"/>
  <c r="M12" i="1"/>
  <c r="M60" i="1"/>
  <c r="M23" i="1"/>
  <c r="M8" i="1"/>
  <c r="M34" i="1"/>
  <c r="M63" i="1"/>
  <c r="M37" i="1"/>
  <c r="M66" i="1"/>
  <c r="M55" i="1"/>
  <c r="M44" i="1"/>
  <c r="M15" i="1"/>
  <c r="M45" i="1"/>
  <c r="M26" i="1"/>
  <c r="M58" i="1"/>
  <c r="M29" i="1"/>
  <c r="M18" i="1"/>
  <c r="M31" i="1"/>
  <c r="K68" i="1"/>
  <c r="M47" i="1"/>
  <c r="M32" i="1"/>
  <c r="M21" i="1"/>
  <c r="M67" i="1"/>
  <c r="M46" i="1"/>
  <c r="M27" i="1"/>
  <c r="M11" i="1"/>
  <c r="M30" i="1"/>
  <c r="M10" i="1"/>
  <c r="M7" i="1"/>
  <c r="M59" i="1"/>
  <c r="M14" i="1"/>
  <c r="M54" i="1"/>
  <c r="M51" i="1"/>
  <c r="M38" i="1"/>
  <c r="M35" i="1"/>
  <c r="M22" i="1"/>
  <c r="M19" i="1"/>
  <c r="M62" i="1"/>
  <c r="M43" i="1"/>
  <c r="M6" i="1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M68" i="1" l="1"/>
  <c r="L68" i="1"/>
  <c r="E67" i="1" l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</calcChain>
</file>

<file path=xl/sharedStrings.xml><?xml version="1.0" encoding="utf-8"?>
<sst xmlns="http://schemas.openxmlformats.org/spreadsheetml/2006/main" count="282" uniqueCount="87">
  <si>
    <t>BORDEREAU DES PRIX UNITAIRES</t>
  </si>
  <si>
    <t>Libellé Produit</t>
  </si>
  <si>
    <t>Unité stockage Et de Facturation</t>
  </si>
  <si>
    <t xml:space="preserve">*DETAIL QUANTITATIF ESTIMATIF ANNUEL </t>
  </si>
  <si>
    <t>PRIX UNITAIRE HT
XPF</t>
  </si>
  <si>
    <t>TGC %</t>
  </si>
  <si>
    <t>PRIX UNITAIRE TTC
XPF</t>
  </si>
  <si>
    <t>POMME FRAICHE</t>
  </si>
  <si>
    <t>RFNKILO</t>
  </si>
  <si>
    <t>TOMATE FRAICHE</t>
  </si>
  <si>
    <t>HERBE PROVENCE FRAICHE</t>
  </si>
  <si>
    <t>MANDARINE FRAICHE</t>
  </si>
  <si>
    <t>KIWI FRAIS</t>
  </si>
  <si>
    <t>RFNUNITE</t>
  </si>
  <si>
    <t>ORANGE FRAICHE</t>
  </si>
  <si>
    <t>CONCOMBRE FRAIS</t>
  </si>
  <si>
    <t>POIRE FRAICHE</t>
  </si>
  <si>
    <t>SALADE MELANGE FRAICHE</t>
  </si>
  <si>
    <t>COURGETTE FRAICHE</t>
  </si>
  <si>
    <t>BANANE FRAICHE</t>
  </si>
  <si>
    <t>ANANAS FRAIS</t>
  </si>
  <si>
    <t>PERSIL FRAIS</t>
  </si>
  <si>
    <t>OIGNON FRAIS</t>
  </si>
  <si>
    <t>OIGNON VERT FRAIS</t>
  </si>
  <si>
    <t>BOTTE</t>
  </si>
  <si>
    <t>MELON FRAIS</t>
  </si>
  <si>
    <t>CHOU DE CHINE FRAIS</t>
  </si>
  <si>
    <t>PASTEQUE FRAICHE</t>
  </si>
  <si>
    <t>LAITUE FRAICHE</t>
  </si>
  <si>
    <t>ENDIVE FRAICHE</t>
  </si>
  <si>
    <t>RAISIN FRAIS</t>
  </si>
  <si>
    <t>AVOCAT FRAIS</t>
  </si>
  <si>
    <t>CHOU VERT</t>
  </si>
  <si>
    <t>POMME DE TERRE FRAICHE</t>
  </si>
  <si>
    <t>AUBERGINE FRAICHE</t>
  </si>
  <si>
    <t>OIGNON ROUGE FRAIS</t>
  </si>
  <si>
    <t>TOMATE CERISE FRAICHE</t>
  </si>
  <si>
    <t>CITRON FRAIS</t>
  </si>
  <si>
    <t>CHOU FLEUR FRAIS</t>
  </si>
  <si>
    <t>PRUNE FRAICHE</t>
  </si>
  <si>
    <t>MENTHE FRAICHE</t>
  </si>
  <si>
    <t>SQUASH FRAICHE</t>
  </si>
  <si>
    <t>RADIS FRAIS</t>
  </si>
  <si>
    <t>CAROTTE FRAICHE</t>
  </si>
  <si>
    <t>BETTERAVE FRAICHE</t>
  </si>
  <si>
    <t>CELERI BRANCHE FRAIS</t>
  </si>
  <si>
    <t>CHOU ROUGE</t>
  </si>
  <si>
    <t>CIBOULETTE FRAICHE</t>
  </si>
  <si>
    <t>PERSIL CHINOIS FRAIS</t>
  </si>
  <si>
    <t>ROMARIN EN BOTTE</t>
  </si>
  <si>
    <t>CHOUCHOUTE FRAICHE</t>
  </si>
  <si>
    <t>CHAMPIGNON PARIS FRAIS</t>
  </si>
  <si>
    <t>POIREAU FRAIS</t>
  </si>
  <si>
    <t>BASILIC FRAIS</t>
  </si>
  <si>
    <t>GINGEMBRE FRAIS</t>
  </si>
  <si>
    <t>LAURIER FRAIS</t>
  </si>
  <si>
    <t>PAMPLEMOUSSE FRAIS</t>
  </si>
  <si>
    <t>CITRON VERT FRAIS</t>
  </si>
  <si>
    <t>NECTARINE FRAICHE</t>
  </si>
  <si>
    <t>NAVET FRAIS</t>
  </si>
  <si>
    <t>POIVRON FRAIS</t>
  </si>
  <si>
    <t>CITRONNELLE FRAICHE</t>
  </si>
  <si>
    <t>OSEILLE FRAICHE</t>
  </si>
  <si>
    <t>PIMENT FRAIS</t>
  </si>
  <si>
    <t>MANGUE FRAICHE</t>
  </si>
  <si>
    <t>ECHALOTE FRAICHE</t>
  </si>
  <si>
    <t>AIL FRAIS</t>
  </si>
  <si>
    <t>ANETH FRAIS</t>
  </si>
  <si>
    <t>SAUGE FRAIS</t>
  </si>
  <si>
    <t>PATATE DOUCE FRAICHE</t>
  </si>
  <si>
    <t>THYM EN BOTTE</t>
  </si>
  <si>
    <t>CHOU FRAIS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</si>
  <si>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</si>
  <si>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CIA CHALEIX ET PLUM</t>
  </si>
  <si>
    <t>DEVIS QUANTITATIF ESTIMATIF - ANNUEL
ANNEXE AU RC</t>
  </si>
  <si>
    <r>
      <t xml:space="preserve">PRIX TOTAL HT XPF
</t>
    </r>
    <r>
      <rPr>
        <b/>
        <sz val="10"/>
        <color rgb="FF000000"/>
        <rFont val="Calibri"/>
        <family val="2"/>
        <scheme val="minor"/>
      </rPr>
      <t>(PU*QTE ESTIMATIVE)</t>
    </r>
  </si>
  <si>
    <t>PRIX TOTAL  TTC
XPF</t>
  </si>
  <si>
    <t xml:space="preserve">MONTANT TOTAL ANNUEL DU DQE </t>
  </si>
  <si>
    <t xml:space="preserve"> * Les quantités estimatives sont données à titre indicative pour l'établissement du DQE (DEVIS QUANTITATIF ESTIMATIF). Ces quantités n'engagent pas l'administration et ne sont pas contractuelles.</t>
  </si>
  <si>
    <t>Annexe 1.A à l'acte d'engagement</t>
  </si>
  <si>
    <t>Annexe 1 au RC</t>
  </si>
  <si>
    <t>LOT 2 - FOURNITURE DE FRUITS ET LEGUMES FRAIS</t>
  </si>
  <si>
    <t>ANNEXE 1B à l'Acte d'Engagement</t>
  </si>
  <si>
    <t>CATALOGUE FOURNISSEUR</t>
  </si>
  <si>
    <t>CONDITIONNEMENT PROPOSE</t>
  </si>
  <si>
    <t>Unité de Facturation
kilo / unite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</si>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</sst>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[$XPF]_-;\-* #,##0\ [$XPF]_-;_-* &quot;-&quot;\ [$XPF]_-;_-@_-"/>
    <numFmt numFmtId="165" formatCode="#,##0.00\ [$XPF]"/>
  </numFmts>
  <fonts count="21" x14ac:knownFonts="1"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2"/>
      <color rgb="FF375623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8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10" fontId="0" fillId="6" borderId="4" xfId="0" applyNumberFormat="1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" fontId="6" fillId="5" borderId="4" xfId="0" applyNumberFormat="1" applyFont="1" applyFill="1" applyBorder="1" applyAlignment="1">
      <alignment horizontal="center" vertical="center"/>
    </xf>
    <xf numFmtId="164" fontId="5" fillId="6" borderId="4" xfId="0" applyNumberFormat="1" applyFont="1" applyFill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11" fillId="7" borderId="16" xfId="0" applyFont="1" applyFill="1" applyBorder="1" applyAlignment="1">
      <alignment horizontal="center" vertical="center"/>
    </xf>
    <xf numFmtId="0" fontId="11" fillId="7" borderId="17" xfId="0" applyFont="1" applyFill="1" applyBorder="1" applyAlignment="1">
      <alignment horizontal="center" vertical="center"/>
    </xf>
    <xf numFmtId="0" fontId="12" fillId="7" borderId="16" xfId="0" applyFont="1" applyFill="1" applyBorder="1" applyAlignment="1">
      <alignment horizontal="center" vertical="center"/>
    </xf>
    <xf numFmtId="0" fontId="12" fillId="7" borderId="17" xfId="0" applyFont="1" applyFill="1" applyBorder="1" applyAlignment="1">
      <alignment horizontal="center" vertical="center"/>
    </xf>
    <xf numFmtId="0" fontId="0" fillId="7" borderId="16" xfId="0" applyFill="1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7" borderId="17" xfId="0" applyFill="1" applyBorder="1" applyAlignment="1">
      <alignment horizontal="center" vertical="center"/>
    </xf>
    <xf numFmtId="0" fontId="0" fillId="7" borderId="16" xfId="0" applyFill="1" applyBorder="1" applyAlignment="1">
      <alignment horizontal="center" vertical="center" wrapText="1"/>
    </xf>
    <xf numFmtId="0" fontId="0" fillId="7" borderId="17" xfId="0" applyFill="1" applyBorder="1" applyAlignment="1">
      <alignment horizontal="center" vertical="center" wrapText="1"/>
    </xf>
    <xf numFmtId="164" fontId="0" fillId="6" borderId="4" xfId="0" applyNumberForma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10" fillId="5" borderId="3" xfId="0" applyFont="1" applyFill="1" applyBorder="1" applyAlignment="1">
      <alignment horizontal="right" vertical="center"/>
    </xf>
    <xf numFmtId="164" fontId="10" fillId="5" borderId="4" xfId="0" applyNumberFormat="1" applyFont="1" applyFill="1" applyBorder="1" applyAlignment="1">
      <alignment horizontal="center" vertical="center"/>
    </xf>
    <xf numFmtId="0" fontId="0" fillId="7" borderId="18" xfId="0" applyFill="1" applyBorder="1" applyAlignment="1">
      <alignment horizontal="center" vertical="center"/>
    </xf>
    <xf numFmtId="0" fontId="0" fillId="7" borderId="19" xfId="0" applyFill="1" applyBorder="1" applyAlignment="1">
      <alignment horizontal="center" vertical="center"/>
    </xf>
    <xf numFmtId="0" fontId="0" fillId="7" borderId="20" xfId="0" applyFill="1" applyBorder="1" applyAlignment="1">
      <alignment horizontal="center" vertical="center"/>
    </xf>
    <xf numFmtId="0" fontId="11" fillId="7" borderId="14" xfId="0" applyFont="1" applyFill="1" applyBorder="1" applyAlignment="1">
      <alignment horizontal="center" vertical="center"/>
    </xf>
    <xf numFmtId="0" fontId="11" fillId="7" borderId="15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7" borderId="13" xfId="0" applyFont="1" applyFill="1" applyBorder="1" applyAlignment="1">
      <alignment horizontal="left" vertical="center"/>
    </xf>
    <xf numFmtId="0" fontId="5" fillId="6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4" fillId="3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3" fillId="6" borderId="0" xfId="0" applyFont="1" applyFill="1" applyAlignment="1">
      <alignment horizontal="center" vertical="center" wrapText="1"/>
    </xf>
    <xf numFmtId="0" fontId="7" fillId="7" borderId="0" xfId="0" applyFont="1" applyFill="1" applyAlignment="1">
      <alignment horizontal="center" vertical="center" wrapTex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6" borderId="4" xfId="0" applyFont="1" applyFill="1" applyBorder="1" applyAlignment="1">
      <alignment horizontal="left" vertical="center"/>
    </xf>
    <xf numFmtId="0" fontId="16" fillId="0" borderId="6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8" fillId="0" borderId="0" xfId="0" applyFont="1" applyAlignment="1">
      <alignment vertical="top" wrapText="1"/>
    </xf>
    <xf numFmtId="165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19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B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6"/>
  <sheetViews>
    <sheetView tabSelected="1" zoomScaleNormal="100" zoomScaleSheetLayoutView="100" workbookViewId="0">
      <selection activeCell="C6" sqref="C6"/>
    </sheetView>
  </sheetViews>
  <sheetFormatPr baseColWidth="10" defaultColWidth="11.42578125" defaultRowHeight="15" x14ac:dyDescent="0.25"/>
  <cols>
    <col min="1" max="1" width="26.42578125" style="1" customWidth="1"/>
    <col min="2" max="2" width="18.85546875" style="1" customWidth="1"/>
    <col min="3" max="3" width="18.5703125" style="1" customWidth="1"/>
    <col min="4" max="4" width="11.5703125" style="1" customWidth="1"/>
    <col min="5" max="5" width="18.5703125" style="1" customWidth="1"/>
    <col min="6" max="6" width="4.42578125" customWidth="1"/>
    <col min="7" max="7" width="2.5703125" style="1" customWidth="1"/>
    <col min="8" max="8" width="28.85546875" style="1" customWidth="1"/>
    <col min="9" max="9" width="14.42578125" style="1" customWidth="1"/>
    <col min="10" max="10" width="14.85546875" style="1" customWidth="1"/>
    <col min="11" max="11" width="18.140625" style="1" customWidth="1"/>
    <col min="12" max="12" width="16.5703125" style="1" customWidth="1"/>
    <col min="13" max="13" width="19.140625" style="1" customWidth="1"/>
    <col min="14" max="14" width="2.28515625" style="1" customWidth="1"/>
    <col min="16" max="16384" width="11.42578125" style="1"/>
  </cols>
  <sheetData>
    <row r="1" spans="1:14" ht="19.5" thickTop="1" x14ac:dyDescent="0.25">
      <c r="A1" s="29" t="s">
        <v>79</v>
      </c>
      <c r="G1" s="30" t="s">
        <v>80</v>
      </c>
      <c r="H1" s="27"/>
      <c r="I1" s="27"/>
      <c r="J1" s="27"/>
      <c r="K1" s="27"/>
      <c r="L1" s="27"/>
      <c r="M1" s="27"/>
      <c r="N1" s="28"/>
    </row>
    <row r="2" spans="1:14" ht="21" customHeight="1" x14ac:dyDescent="0.25">
      <c r="A2" s="36" t="s">
        <v>81</v>
      </c>
      <c r="B2" s="37"/>
      <c r="C2" s="37"/>
      <c r="D2" s="37"/>
      <c r="E2" s="38"/>
      <c r="G2" s="10"/>
      <c r="H2" s="36" t="s">
        <v>81</v>
      </c>
      <c r="I2" s="37"/>
      <c r="J2" s="37"/>
      <c r="K2" s="37"/>
      <c r="L2" s="37"/>
      <c r="M2" s="38"/>
      <c r="N2" s="11"/>
    </row>
    <row r="3" spans="1:14" ht="20.25" customHeight="1" x14ac:dyDescent="0.25">
      <c r="A3" s="52" t="s">
        <v>73</v>
      </c>
      <c r="B3" s="52"/>
      <c r="C3" s="52"/>
      <c r="D3" s="52"/>
      <c r="E3" s="52"/>
      <c r="G3" s="12"/>
      <c r="H3" s="39" t="s">
        <v>73</v>
      </c>
      <c r="I3" s="39"/>
      <c r="J3" s="39"/>
      <c r="K3" s="39"/>
      <c r="L3" s="39"/>
      <c r="M3" s="39"/>
      <c r="N3" s="13"/>
    </row>
    <row r="4" spans="1:14" ht="39" customHeight="1" x14ac:dyDescent="0.25">
      <c r="A4" s="51" t="s">
        <v>0</v>
      </c>
      <c r="B4" s="51"/>
      <c r="C4" s="51"/>
      <c r="D4" s="51"/>
      <c r="E4" s="51"/>
      <c r="G4" s="12"/>
      <c r="H4" s="40" t="s">
        <v>74</v>
      </c>
      <c r="I4" s="40"/>
      <c r="J4" s="40"/>
      <c r="K4" s="40"/>
      <c r="L4" s="40"/>
      <c r="M4" s="40"/>
      <c r="N4" s="13"/>
    </row>
    <row r="5" spans="1:14" ht="33.75" customHeight="1" x14ac:dyDescent="0.25">
      <c r="A5" s="2" t="s">
        <v>1</v>
      </c>
      <c r="B5" s="3" t="s">
        <v>2</v>
      </c>
      <c r="C5" s="3" t="s">
        <v>4</v>
      </c>
      <c r="D5" s="3" t="s">
        <v>5</v>
      </c>
      <c r="E5" s="3" t="s">
        <v>6</v>
      </c>
      <c r="G5" s="17"/>
      <c r="H5" s="2" t="s">
        <v>1</v>
      </c>
      <c r="I5" s="61" t="s">
        <v>2</v>
      </c>
      <c r="J5" s="60" t="s">
        <v>3</v>
      </c>
      <c r="K5" s="3" t="s">
        <v>75</v>
      </c>
      <c r="L5" s="3" t="s">
        <v>5</v>
      </c>
      <c r="M5" s="3" t="s">
        <v>76</v>
      </c>
      <c r="N5" s="18"/>
    </row>
    <row r="6" spans="1:14" ht="15" customHeight="1" x14ac:dyDescent="0.25">
      <c r="A6" s="54" t="s">
        <v>7</v>
      </c>
      <c r="B6" s="31" t="s">
        <v>8</v>
      </c>
      <c r="C6" s="8">
        <v>0</v>
      </c>
      <c r="D6" s="4"/>
      <c r="E6" s="19">
        <f>C6*(D6+1)</f>
        <v>0</v>
      </c>
      <c r="G6" s="14"/>
      <c r="H6" s="54" t="s">
        <v>7</v>
      </c>
      <c r="I6" s="31" t="s">
        <v>8</v>
      </c>
      <c r="J6" s="7">
        <v>9497</v>
      </c>
      <c r="K6" s="8">
        <f>J6*C6</f>
        <v>0</v>
      </c>
      <c r="L6" s="4">
        <f>D6</f>
        <v>0</v>
      </c>
      <c r="M6" s="19">
        <f>K6*(L6+1)</f>
        <v>0</v>
      </c>
      <c r="N6" s="16"/>
    </row>
    <row r="7" spans="1:14" ht="15" customHeight="1" x14ac:dyDescent="0.25">
      <c r="A7" s="54" t="s">
        <v>9</v>
      </c>
      <c r="B7" s="31" t="s">
        <v>8</v>
      </c>
      <c r="C7" s="8">
        <v>0</v>
      </c>
      <c r="D7" s="4"/>
      <c r="E7" s="19">
        <f t="shared" ref="E7:E37" si="0">C7*(D7+1)</f>
        <v>0</v>
      </c>
      <c r="G7" s="14"/>
      <c r="H7" s="54" t="s">
        <v>9</v>
      </c>
      <c r="I7" s="31" t="s">
        <v>8</v>
      </c>
      <c r="J7" s="7">
        <v>7235</v>
      </c>
      <c r="K7" s="8">
        <f t="shared" ref="K7:K66" si="1">J7*C7</f>
        <v>0</v>
      </c>
      <c r="L7" s="4">
        <f t="shared" ref="L7:L67" si="2">D7</f>
        <v>0</v>
      </c>
      <c r="M7" s="19">
        <f t="shared" ref="M7:M67" si="3">K7*(L7+1)</f>
        <v>0</v>
      </c>
      <c r="N7" s="16"/>
    </row>
    <row r="8" spans="1:14" ht="15" customHeight="1" x14ac:dyDescent="0.25">
      <c r="A8" s="54" t="s">
        <v>10</v>
      </c>
      <c r="B8" s="31" t="s">
        <v>8</v>
      </c>
      <c r="C8" s="8">
        <v>0</v>
      </c>
      <c r="D8" s="4"/>
      <c r="E8" s="19">
        <f t="shared" si="0"/>
        <v>0</v>
      </c>
      <c r="G8" s="14"/>
      <c r="H8" s="54" t="s">
        <v>10</v>
      </c>
      <c r="I8" s="31" t="s">
        <v>8</v>
      </c>
      <c r="J8" s="7">
        <v>4162</v>
      </c>
      <c r="K8" s="8">
        <f t="shared" si="1"/>
        <v>0</v>
      </c>
      <c r="L8" s="4">
        <f t="shared" si="2"/>
        <v>0</v>
      </c>
      <c r="M8" s="19">
        <f t="shared" si="3"/>
        <v>0</v>
      </c>
      <c r="N8" s="16"/>
    </row>
    <row r="9" spans="1:14" ht="15" customHeight="1" x14ac:dyDescent="0.25">
      <c r="A9" s="54" t="s">
        <v>11</v>
      </c>
      <c r="B9" s="31" t="s">
        <v>8</v>
      </c>
      <c r="C9" s="8">
        <v>0</v>
      </c>
      <c r="D9" s="4"/>
      <c r="E9" s="19">
        <f t="shared" si="0"/>
        <v>0</v>
      </c>
      <c r="G9" s="14"/>
      <c r="H9" s="54" t="s">
        <v>11</v>
      </c>
      <c r="I9" s="31" t="s">
        <v>8</v>
      </c>
      <c r="J9" s="7">
        <v>3448</v>
      </c>
      <c r="K9" s="8">
        <f t="shared" si="1"/>
        <v>0</v>
      </c>
      <c r="L9" s="4">
        <f t="shared" si="2"/>
        <v>0</v>
      </c>
      <c r="M9" s="19">
        <f t="shared" si="3"/>
        <v>0</v>
      </c>
      <c r="N9" s="16"/>
    </row>
    <row r="10" spans="1:14" ht="15" customHeight="1" x14ac:dyDescent="0.25">
      <c r="A10" s="54" t="s">
        <v>12</v>
      </c>
      <c r="B10" s="31" t="s">
        <v>13</v>
      </c>
      <c r="C10" s="8">
        <v>0</v>
      </c>
      <c r="D10" s="4"/>
      <c r="E10" s="19">
        <f t="shared" si="0"/>
        <v>0</v>
      </c>
      <c r="G10" s="14"/>
      <c r="H10" s="54" t="s">
        <v>12</v>
      </c>
      <c r="I10" s="31" t="s">
        <v>13</v>
      </c>
      <c r="J10" s="7">
        <v>3339</v>
      </c>
      <c r="K10" s="8">
        <f t="shared" si="1"/>
        <v>0</v>
      </c>
      <c r="L10" s="4">
        <f t="shared" si="2"/>
        <v>0</v>
      </c>
      <c r="M10" s="19">
        <f t="shared" si="3"/>
        <v>0</v>
      </c>
      <c r="N10" s="16"/>
    </row>
    <row r="11" spans="1:14" ht="15" customHeight="1" x14ac:dyDescent="0.25">
      <c r="A11" s="54" t="s">
        <v>14</v>
      </c>
      <c r="B11" s="31" t="s">
        <v>8</v>
      </c>
      <c r="C11" s="8">
        <v>0</v>
      </c>
      <c r="D11" s="4"/>
      <c r="E11" s="19">
        <f t="shared" si="0"/>
        <v>0</v>
      </c>
      <c r="G11" s="14"/>
      <c r="H11" s="54" t="s">
        <v>14</v>
      </c>
      <c r="I11" s="31" t="s">
        <v>8</v>
      </c>
      <c r="J11" s="7">
        <v>3190</v>
      </c>
      <c r="K11" s="8">
        <f t="shared" si="1"/>
        <v>0</v>
      </c>
      <c r="L11" s="4">
        <f t="shared" si="2"/>
        <v>0</v>
      </c>
      <c r="M11" s="19">
        <f t="shared" si="3"/>
        <v>0</v>
      </c>
      <c r="N11" s="16"/>
    </row>
    <row r="12" spans="1:14" ht="15" customHeight="1" x14ac:dyDescent="0.25">
      <c r="A12" s="54" t="s">
        <v>15</v>
      </c>
      <c r="B12" s="31" t="s">
        <v>8</v>
      </c>
      <c r="C12" s="8">
        <v>0</v>
      </c>
      <c r="D12" s="4"/>
      <c r="E12" s="19">
        <f t="shared" si="0"/>
        <v>0</v>
      </c>
      <c r="G12" s="14"/>
      <c r="H12" s="54" t="s">
        <v>15</v>
      </c>
      <c r="I12" s="31" t="s">
        <v>8</v>
      </c>
      <c r="J12" s="7">
        <v>2813</v>
      </c>
      <c r="K12" s="8">
        <f t="shared" si="1"/>
        <v>0</v>
      </c>
      <c r="L12" s="4">
        <f t="shared" si="2"/>
        <v>0</v>
      </c>
      <c r="M12" s="19">
        <f t="shared" si="3"/>
        <v>0</v>
      </c>
      <c r="N12" s="16"/>
    </row>
    <row r="13" spans="1:14" ht="15" customHeight="1" x14ac:dyDescent="0.25">
      <c r="A13" s="54" t="s">
        <v>16</v>
      </c>
      <c r="B13" s="31" t="s">
        <v>8</v>
      </c>
      <c r="C13" s="8">
        <v>0</v>
      </c>
      <c r="D13" s="4"/>
      <c r="E13" s="19">
        <f t="shared" si="0"/>
        <v>0</v>
      </c>
      <c r="G13" s="14"/>
      <c r="H13" s="54" t="s">
        <v>16</v>
      </c>
      <c r="I13" s="31" t="s">
        <v>8</v>
      </c>
      <c r="J13" s="7">
        <v>2558</v>
      </c>
      <c r="K13" s="8">
        <f t="shared" si="1"/>
        <v>0</v>
      </c>
      <c r="L13" s="4">
        <f t="shared" si="2"/>
        <v>0</v>
      </c>
      <c r="M13" s="19">
        <f t="shared" si="3"/>
        <v>0</v>
      </c>
      <c r="N13" s="16"/>
    </row>
    <row r="14" spans="1:14" ht="15" customHeight="1" x14ac:dyDescent="0.25">
      <c r="A14" s="54" t="s">
        <v>17</v>
      </c>
      <c r="B14" s="31" t="s">
        <v>8</v>
      </c>
      <c r="C14" s="8">
        <v>0</v>
      </c>
      <c r="D14" s="4"/>
      <c r="E14" s="19">
        <f t="shared" si="0"/>
        <v>0</v>
      </c>
      <c r="G14" s="14"/>
      <c r="H14" s="54" t="s">
        <v>17</v>
      </c>
      <c r="I14" s="31" t="s">
        <v>8</v>
      </c>
      <c r="J14" s="7">
        <v>2400</v>
      </c>
      <c r="K14" s="8">
        <f t="shared" si="1"/>
        <v>0</v>
      </c>
      <c r="L14" s="4">
        <f t="shared" si="2"/>
        <v>0</v>
      </c>
      <c r="M14" s="19">
        <f t="shared" si="3"/>
        <v>0</v>
      </c>
      <c r="N14" s="16"/>
    </row>
    <row r="15" spans="1:14" ht="15" customHeight="1" x14ac:dyDescent="0.25">
      <c r="A15" s="54" t="s">
        <v>18</v>
      </c>
      <c r="B15" s="31" t="s">
        <v>8</v>
      </c>
      <c r="C15" s="8">
        <v>0</v>
      </c>
      <c r="D15" s="4"/>
      <c r="E15" s="19">
        <f t="shared" si="0"/>
        <v>0</v>
      </c>
      <c r="G15" s="14"/>
      <c r="H15" s="54" t="s">
        <v>18</v>
      </c>
      <c r="I15" s="31" t="s">
        <v>8</v>
      </c>
      <c r="J15" s="7">
        <v>2059</v>
      </c>
      <c r="K15" s="8">
        <f t="shared" si="1"/>
        <v>0</v>
      </c>
      <c r="L15" s="4">
        <f t="shared" si="2"/>
        <v>0</v>
      </c>
      <c r="M15" s="19">
        <f t="shared" si="3"/>
        <v>0</v>
      </c>
      <c r="N15" s="16"/>
    </row>
    <row r="16" spans="1:14" ht="15" customHeight="1" x14ac:dyDescent="0.25">
      <c r="A16" s="54" t="s">
        <v>19</v>
      </c>
      <c r="B16" s="31" t="s">
        <v>8</v>
      </c>
      <c r="C16" s="8">
        <v>0</v>
      </c>
      <c r="D16" s="4"/>
      <c r="E16" s="19">
        <f t="shared" si="0"/>
        <v>0</v>
      </c>
      <c r="G16" s="14"/>
      <c r="H16" s="54" t="s">
        <v>19</v>
      </c>
      <c r="I16" s="31" t="s">
        <v>8</v>
      </c>
      <c r="J16" s="7">
        <v>1841</v>
      </c>
      <c r="K16" s="8">
        <f t="shared" si="1"/>
        <v>0</v>
      </c>
      <c r="L16" s="4">
        <f t="shared" si="2"/>
        <v>0</v>
      </c>
      <c r="M16" s="19">
        <f t="shared" si="3"/>
        <v>0</v>
      </c>
      <c r="N16" s="16"/>
    </row>
    <row r="17" spans="1:14" ht="15" customHeight="1" x14ac:dyDescent="0.25">
      <c r="A17" s="54" t="s">
        <v>20</v>
      </c>
      <c r="B17" s="31" t="s">
        <v>13</v>
      </c>
      <c r="C17" s="8">
        <v>0</v>
      </c>
      <c r="D17" s="4"/>
      <c r="E17" s="19">
        <f t="shared" si="0"/>
        <v>0</v>
      </c>
      <c r="G17" s="14"/>
      <c r="H17" s="54" t="s">
        <v>20</v>
      </c>
      <c r="I17" s="31" t="s">
        <v>13</v>
      </c>
      <c r="J17" s="7">
        <v>1742</v>
      </c>
      <c r="K17" s="8">
        <f t="shared" si="1"/>
        <v>0</v>
      </c>
      <c r="L17" s="4">
        <f t="shared" si="2"/>
        <v>0</v>
      </c>
      <c r="M17" s="19">
        <f t="shared" si="3"/>
        <v>0</v>
      </c>
      <c r="N17" s="16"/>
    </row>
    <row r="18" spans="1:14" ht="15" customHeight="1" x14ac:dyDescent="0.25">
      <c r="A18" s="54" t="s">
        <v>21</v>
      </c>
      <c r="B18" s="31" t="s">
        <v>8</v>
      </c>
      <c r="C18" s="8">
        <v>0</v>
      </c>
      <c r="D18" s="4"/>
      <c r="E18" s="19">
        <f t="shared" si="0"/>
        <v>0</v>
      </c>
      <c r="G18" s="14"/>
      <c r="H18" s="54" t="s">
        <v>21</v>
      </c>
      <c r="I18" s="31" t="s">
        <v>8</v>
      </c>
      <c r="J18" s="7">
        <v>1415</v>
      </c>
      <c r="K18" s="8">
        <f t="shared" si="1"/>
        <v>0</v>
      </c>
      <c r="L18" s="4">
        <f t="shared" si="2"/>
        <v>0</v>
      </c>
      <c r="M18" s="19">
        <f t="shared" si="3"/>
        <v>0</v>
      </c>
      <c r="N18" s="16"/>
    </row>
    <row r="19" spans="1:14" ht="15" customHeight="1" x14ac:dyDescent="0.25">
      <c r="A19" s="54" t="s">
        <v>22</v>
      </c>
      <c r="B19" s="31" t="s">
        <v>8</v>
      </c>
      <c r="C19" s="8">
        <v>0</v>
      </c>
      <c r="D19" s="4"/>
      <c r="E19" s="19">
        <f t="shared" si="0"/>
        <v>0</v>
      </c>
      <c r="G19" s="14"/>
      <c r="H19" s="54" t="s">
        <v>22</v>
      </c>
      <c r="I19" s="31" t="s">
        <v>8</v>
      </c>
      <c r="J19" s="7">
        <v>1330</v>
      </c>
      <c r="K19" s="8">
        <f t="shared" si="1"/>
        <v>0</v>
      </c>
      <c r="L19" s="4">
        <f t="shared" si="2"/>
        <v>0</v>
      </c>
      <c r="M19" s="19">
        <f t="shared" si="3"/>
        <v>0</v>
      </c>
      <c r="N19" s="16"/>
    </row>
    <row r="20" spans="1:14" ht="15" customHeight="1" x14ac:dyDescent="0.25">
      <c r="A20" s="54" t="s">
        <v>23</v>
      </c>
      <c r="B20" s="31" t="s">
        <v>24</v>
      </c>
      <c r="C20" s="8">
        <v>0</v>
      </c>
      <c r="D20" s="4"/>
      <c r="E20" s="19">
        <f t="shared" si="0"/>
        <v>0</v>
      </c>
      <c r="G20" s="14"/>
      <c r="H20" s="54" t="s">
        <v>23</v>
      </c>
      <c r="I20" s="31" t="s">
        <v>24</v>
      </c>
      <c r="J20" s="7">
        <v>1274</v>
      </c>
      <c r="K20" s="8">
        <f t="shared" si="1"/>
        <v>0</v>
      </c>
      <c r="L20" s="4">
        <f t="shared" si="2"/>
        <v>0</v>
      </c>
      <c r="M20" s="19">
        <f t="shared" si="3"/>
        <v>0</v>
      </c>
      <c r="N20" s="16"/>
    </row>
    <row r="21" spans="1:14" ht="15" customHeight="1" x14ac:dyDescent="0.25">
      <c r="A21" s="54" t="s">
        <v>25</v>
      </c>
      <c r="B21" s="31" t="s">
        <v>13</v>
      </c>
      <c r="C21" s="8">
        <v>0</v>
      </c>
      <c r="D21" s="4"/>
      <c r="E21" s="19">
        <f t="shared" si="0"/>
        <v>0</v>
      </c>
      <c r="G21" s="14"/>
      <c r="H21" s="54" t="s">
        <v>25</v>
      </c>
      <c r="I21" s="31" t="s">
        <v>13</v>
      </c>
      <c r="J21" s="7">
        <v>1195</v>
      </c>
      <c r="K21" s="8">
        <f t="shared" si="1"/>
        <v>0</v>
      </c>
      <c r="L21" s="4">
        <f t="shared" si="2"/>
        <v>0</v>
      </c>
      <c r="M21" s="19">
        <f t="shared" si="3"/>
        <v>0</v>
      </c>
      <c r="N21" s="16"/>
    </row>
    <row r="22" spans="1:14" ht="15" customHeight="1" x14ac:dyDescent="0.25">
      <c r="A22" s="54" t="s">
        <v>26</v>
      </c>
      <c r="B22" s="31" t="s">
        <v>8</v>
      </c>
      <c r="C22" s="8">
        <v>0</v>
      </c>
      <c r="D22" s="4"/>
      <c r="E22" s="19">
        <f t="shared" si="0"/>
        <v>0</v>
      </c>
      <c r="G22" s="14"/>
      <c r="H22" s="54" t="s">
        <v>26</v>
      </c>
      <c r="I22" s="31" t="s">
        <v>8</v>
      </c>
      <c r="J22" s="7">
        <v>1186</v>
      </c>
      <c r="K22" s="8">
        <f t="shared" si="1"/>
        <v>0</v>
      </c>
      <c r="L22" s="4">
        <f t="shared" si="2"/>
        <v>0</v>
      </c>
      <c r="M22" s="19">
        <f t="shared" si="3"/>
        <v>0</v>
      </c>
      <c r="N22" s="16"/>
    </row>
    <row r="23" spans="1:14" ht="15" customHeight="1" x14ac:dyDescent="0.25">
      <c r="A23" s="54" t="s">
        <v>27</v>
      </c>
      <c r="B23" s="31" t="s">
        <v>8</v>
      </c>
      <c r="C23" s="8">
        <v>0</v>
      </c>
      <c r="D23" s="4"/>
      <c r="E23" s="19">
        <f t="shared" si="0"/>
        <v>0</v>
      </c>
      <c r="G23" s="14"/>
      <c r="H23" s="54" t="s">
        <v>27</v>
      </c>
      <c r="I23" s="31" t="s">
        <v>8</v>
      </c>
      <c r="J23" s="7">
        <v>1176</v>
      </c>
      <c r="K23" s="8">
        <f t="shared" si="1"/>
        <v>0</v>
      </c>
      <c r="L23" s="4">
        <f t="shared" si="2"/>
        <v>0</v>
      </c>
      <c r="M23" s="19">
        <f t="shared" si="3"/>
        <v>0</v>
      </c>
      <c r="N23" s="16"/>
    </row>
    <row r="24" spans="1:14" ht="15" customHeight="1" x14ac:dyDescent="0.25">
      <c r="A24" s="54" t="s">
        <v>28</v>
      </c>
      <c r="B24" s="31" t="s">
        <v>8</v>
      </c>
      <c r="C24" s="8">
        <v>0</v>
      </c>
      <c r="D24" s="4"/>
      <c r="E24" s="19">
        <f t="shared" si="0"/>
        <v>0</v>
      </c>
      <c r="G24" s="14"/>
      <c r="H24" s="54" t="s">
        <v>28</v>
      </c>
      <c r="I24" s="31" t="s">
        <v>8</v>
      </c>
      <c r="J24" s="7">
        <v>1113</v>
      </c>
      <c r="K24" s="8">
        <f t="shared" si="1"/>
        <v>0</v>
      </c>
      <c r="L24" s="4">
        <f t="shared" si="2"/>
        <v>0</v>
      </c>
      <c r="M24" s="19">
        <f t="shared" si="3"/>
        <v>0</v>
      </c>
      <c r="N24" s="16"/>
    </row>
    <row r="25" spans="1:14" ht="15" customHeight="1" x14ac:dyDescent="0.25">
      <c r="A25" s="54" t="s">
        <v>29</v>
      </c>
      <c r="B25" s="31" t="s">
        <v>8</v>
      </c>
      <c r="C25" s="8">
        <v>0</v>
      </c>
      <c r="D25" s="4"/>
      <c r="E25" s="19">
        <f t="shared" si="0"/>
        <v>0</v>
      </c>
      <c r="G25" s="14"/>
      <c r="H25" s="54" t="s">
        <v>29</v>
      </c>
      <c r="I25" s="31" t="s">
        <v>8</v>
      </c>
      <c r="J25" s="7">
        <v>1064</v>
      </c>
      <c r="K25" s="8">
        <f t="shared" si="1"/>
        <v>0</v>
      </c>
      <c r="L25" s="4">
        <f t="shared" si="2"/>
        <v>0</v>
      </c>
      <c r="M25" s="19">
        <f t="shared" si="3"/>
        <v>0</v>
      </c>
      <c r="N25" s="16"/>
    </row>
    <row r="26" spans="1:14" ht="15" customHeight="1" x14ac:dyDescent="0.25">
      <c r="A26" s="54" t="s">
        <v>60</v>
      </c>
      <c r="B26" s="31" t="s">
        <v>8</v>
      </c>
      <c r="C26" s="8">
        <v>0</v>
      </c>
      <c r="D26" s="4"/>
      <c r="E26" s="19">
        <f t="shared" si="0"/>
        <v>0</v>
      </c>
      <c r="G26" s="14"/>
      <c r="H26" s="54" t="s">
        <v>60</v>
      </c>
      <c r="I26" s="31" t="s">
        <v>8</v>
      </c>
      <c r="J26" s="7">
        <v>1005</v>
      </c>
      <c r="K26" s="8">
        <f t="shared" si="1"/>
        <v>0</v>
      </c>
      <c r="L26" s="4">
        <f t="shared" si="2"/>
        <v>0</v>
      </c>
      <c r="M26" s="19">
        <f t="shared" si="3"/>
        <v>0</v>
      </c>
      <c r="N26" s="16"/>
    </row>
    <row r="27" spans="1:14" ht="15" customHeight="1" x14ac:dyDescent="0.25">
      <c r="A27" s="54" t="s">
        <v>30</v>
      </c>
      <c r="B27" s="31" t="s">
        <v>8</v>
      </c>
      <c r="C27" s="8">
        <v>0</v>
      </c>
      <c r="D27" s="4"/>
      <c r="E27" s="19">
        <f t="shared" si="0"/>
        <v>0</v>
      </c>
      <c r="G27" s="14"/>
      <c r="H27" s="54" t="s">
        <v>30</v>
      </c>
      <c r="I27" s="31" t="s">
        <v>8</v>
      </c>
      <c r="J27" s="7">
        <v>1000</v>
      </c>
      <c r="K27" s="8">
        <f t="shared" si="1"/>
        <v>0</v>
      </c>
      <c r="L27" s="4">
        <f t="shared" si="2"/>
        <v>0</v>
      </c>
      <c r="M27" s="19">
        <f t="shared" si="3"/>
        <v>0</v>
      </c>
      <c r="N27" s="16"/>
    </row>
    <row r="28" spans="1:14" ht="15" customHeight="1" x14ac:dyDescent="0.25">
      <c r="A28" s="54" t="s">
        <v>31</v>
      </c>
      <c r="B28" s="31" t="s">
        <v>13</v>
      </c>
      <c r="C28" s="8">
        <v>0</v>
      </c>
      <c r="D28" s="4"/>
      <c r="E28" s="19">
        <f t="shared" si="0"/>
        <v>0</v>
      </c>
      <c r="G28" s="14"/>
      <c r="H28" s="54" t="s">
        <v>31</v>
      </c>
      <c r="I28" s="31" t="s">
        <v>13</v>
      </c>
      <c r="J28" s="7">
        <v>884</v>
      </c>
      <c r="K28" s="8">
        <f t="shared" si="1"/>
        <v>0</v>
      </c>
      <c r="L28" s="4">
        <f t="shared" si="2"/>
        <v>0</v>
      </c>
      <c r="M28" s="19">
        <f t="shared" si="3"/>
        <v>0</v>
      </c>
      <c r="N28" s="16"/>
    </row>
    <row r="29" spans="1:14" ht="15" customHeight="1" x14ac:dyDescent="0.25">
      <c r="A29" s="54" t="s">
        <v>32</v>
      </c>
      <c r="B29" s="31" t="s">
        <v>8</v>
      </c>
      <c r="C29" s="8">
        <v>0</v>
      </c>
      <c r="D29" s="4"/>
      <c r="E29" s="19">
        <f t="shared" si="0"/>
        <v>0</v>
      </c>
      <c r="G29" s="14"/>
      <c r="H29" s="54" t="s">
        <v>32</v>
      </c>
      <c r="I29" s="31" t="s">
        <v>8</v>
      </c>
      <c r="J29" s="7">
        <v>864</v>
      </c>
      <c r="K29" s="8">
        <f t="shared" si="1"/>
        <v>0</v>
      </c>
      <c r="L29" s="4">
        <f t="shared" si="2"/>
        <v>0</v>
      </c>
      <c r="M29" s="19">
        <f t="shared" si="3"/>
        <v>0</v>
      </c>
      <c r="N29" s="16"/>
    </row>
    <row r="30" spans="1:14" ht="15" customHeight="1" x14ac:dyDescent="0.25">
      <c r="A30" s="54" t="s">
        <v>33</v>
      </c>
      <c r="B30" s="31" t="s">
        <v>8</v>
      </c>
      <c r="C30" s="8">
        <v>0</v>
      </c>
      <c r="D30" s="4"/>
      <c r="E30" s="19">
        <f t="shared" si="0"/>
        <v>0</v>
      </c>
      <c r="G30" s="14"/>
      <c r="H30" s="54" t="s">
        <v>33</v>
      </c>
      <c r="I30" s="31" t="s">
        <v>8</v>
      </c>
      <c r="J30" s="7">
        <v>825</v>
      </c>
      <c r="K30" s="8">
        <f t="shared" si="1"/>
        <v>0</v>
      </c>
      <c r="L30" s="4">
        <f t="shared" si="2"/>
        <v>0</v>
      </c>
      <c r="M30" s="19">
        <f t="shared" si="3"/>
        <v>0</v>
      </c>
      <c r="N30" s="16"/>
    </row>
    <row r="31" spans="1:14" ht="15" customHeight="1" x14ac:dyDescent="0.25">
      <c r="A31" s="54" t="s">
        <v>34</v>
      </c>
      <c r="B31" s="31" t="s">
        <v>8</v>
      </c>
      <c r="C31" s="8">
        <v>0</v>
      </c>
      <c r="D31" s="4"/>
      <c r="E31" s="19">
        <f t="shared" si="0"/>
        <v>0</v>
      </c>
      <c r="G31" s="14"/>
      <c r="H31" s="54" t="s">
        <v>34</v>
      </c>
      <c r="I31" s="31" t="s">
        <v>8</v>
      </c>
      <c r="J31" s="7">
        <v>788</v>
      </c>
      <c r="K31" s="8">
        <f t="shared" si="1"/>
        <v>0</v>
      </c>
      <c r="L31" s="4">
        <f t="shared" si="2"/>
        <v>0</v>
      </c>
      <c r="M31" s="19">
        <f t="shared" si="3"/>
        <v>0</v>
      </c>
      <c r="N31" s="16"/>
    </row>
    <row r="32" spans="1:14" ht="15" customHeight="1" x14ac:dyDescent="0.25">
      <c r="A32" s="54" t="s">
        <v>35</v>
      </c>
      <c r="B32" s="31" t="s">
        <v>8</v>
      </c>
      <c r="C32" s="8">
        <v>0</v>
      </c>
      <c r="D32" s="4"/>
      <c r="E32" s="19">
        <f t="shared" si="0"/>
        <v>0</v>
      </c>
      <c r="G32" s="14"/>
      <c r="H32" s="54" t="s">
        <v>35</v>
      </c>
      <c r="I32" s="31" t="s">
        <v>8</v>
      </c>
      <c r="J32" s="7">
        <v>750</v>
      </c>
      <c r="K32" s="8">
        <f t="shared" si="1"/>
        <v>0</v>
      </c>
      <c r="L32" s="4">
        <f t="shared" si="2"/>
        <v>0</v>
      </c>
      <c r="M32" s="19">
        <f t="shared" si="3"/>
        <v>0</v>
      </c>
      <c r="N32" s="16"/>
    </row>
    <row r="33" spans="1:14" ht="15" customHeight="1" x14ac:dyDescent="0.25">
      <c r="A33" s="54" t="s">
        <v>36</v>
      </c>
      <c r="B33" s="31" t="s">
        <v>8</v>
      </c>
      <c r="C33" s="8">
        <v>0</v>
      </c>
      <c r="D33" s="4"/>
      <c r="E33" s="19">
        <f t="shared" si="0"/>
        <v>0</v>
      </c>
      <c r="G33" s="14"/>
      <c r="H33" s="54" t="s">
        <v>36</v>
      </c>
      <c r="I33" s="31" t="s">
        <v>8</v>
      </c>
      <c r="J33" s="7">
        <v>691</v>
      </c>
      <c r="K33" s="8">
        <f t="shared" si="1"/>
        <v>0</v>
      </c>
      <c r="L33" s="4">
        <f t="shared" si="2"/>
        <v>0</v>
      </c>
      <c r="M33" s="19">
        <f t="shared" si="3"/>
        <v>0</v>
      </c>
      <c r="N33" s="16"/>
    </row>
    <row r="34" spans="1:14" ht="15" customHeight="1" x14ac:dyDescent="0.25">
      <c r="A34" s="54" t="s">
        <v>37</v>
      </c>
      <c r="B34" s="31" t="s">
        <v>8</v>
      </c>
      <c r="C34" s="8">
        <v>0</v>
      </c>
      <c r="D34" s="4"/>
      <c r="E34" s="19">
        <f t="shared" si="0"/>
        <v>0</v>
      </c>
      <c r="G34" s="14"/>
      <c r="H34" s="54" t="s">
        <v>37</v>
      </c>
      <c r="I34" s="31" t="s">
        <v>8</v>
      </c>
      <c r="J34" s="7">
        <v>570</v>
      </c>
      <c r="K34" s="8">
        <f t="shared" si="1"/>
        <v>0</v>
      </c>
      <c r="L34" s="4">
        <f t="shared" si="2"/>
        <v>0</v>
      </c>
      <c r="M34" s="19">
        <f t="shared" si="3"/>
        <v>0</v>
      </c>
      <c r="N34" s="16"/>
    </row>
    <row r="35" spans="1:14" ht="15" customHeight="1" x14ac:dyDescent="0.25">
      <c r="A35" s="54" t="s">
        <v>38</v>
      </c>
      <c r="B35" s="31" t="s">
        <v>8</v>
      </c>
      <c r="C35" s="8">
        <v>0</v>
      </c>
      <c r="D35" s="4"/>
      <c r="E35" s="19">
        <f t="shared" si="0"/>
        <v>0</v>
      </c>
      <c r="G35" s="14"/>
      <c r="H35" s="54" t="s">
        <v>38</v>
      </c>
      <c r="I35" s="31" t="s">
        <v>8</v>
      </c>
      <c r="J35" s="7">
        <v>560.6</v>
      </c>
      <c r="K35" s="8">
        <f t="shared" si="1"/>
        <v>0</v>
      </c>
      <c r="L35" s="4">
        <f t="shared" si="2"/>
        <v>0</v>
      </c>
      <c r="M35" s="19">
        <f t="shared" si="3"/>
        <v>0</v>
      </c>
      <c r="N35" s="16"/>
    </row>
    <row r="36" spans="1:14" ht="15" customHeight="1" x14ac:dyDescent="0.25">
      <c r="A36" s="54" t="s">
        <v>39</v>
      </c>
      <c r="B36" s="31" t="s">
        <v>8</v>
      </c>
      <c r="C36" s="8">
        <v>0</v>
      </c>
      <c r="D36" s="4"/>
      <c r="E36" s="19">
        <f t="shared" si="0"/>
        <v>0</v>
      </c>
      <c r="G36" s="14"/>
      <c r="H36" s="54" t="s">
        <v>39</v>
      </c>
      <c r="I36" s="31" t="s">
        <v>8</v>
      </c>
      <c r="J36" s="7">
        <v>560</v>
      </c>
      <c r="K36" s="8">
        <f t="shared" si="1"/>
        <v>0</v>
      </c>
      <c r="L36" s="4">
        <f t="shared" si="2"/>
        <v>0</v>
      </c>
      <c r="M36" s="19">
        <f t="shared" si="3"/>
        <v>0</v>
      </c>
      <c r="N36" s="16"/>
    </row>
    <row r="37" spans="1:14" ht="15" customHeight="1" x14ac:dyDescent="0.25">
      <c r="A37" s="54" t="s">
        <v>40</v>
      </c>
      <c r="B37" s="31" t="s">
        <v>8</v>
      </c>
      <c r="C37" s="8">
        <v>0</v>
      </c>
      <c r="D37" s="4"/>
      <c r="E37" s="19">
        <f t="shared" si="0"/>
        <v>0</v>
      </c>
      <c r="G37" s="14"/>
      <c r="H37" s="54" t="s">
        <v>40</v>
      </c>
      <c r="I37" s="31" t="s">
        <v>8</v>
      </c>
      <c r="J37" s="7">
        <v>522</v>
      </c>
      <c r="K37" s="8">
        <f t="shared" si="1"/>
        <v>0</v>
      </c>
      <c r="L37" s="4">
        <f t="shared" si="2"/>
        <v>0</v>
      </c>
      <c r="M37" s="19">
        <f t="shared" si="3"/>
        <v>0</v>
      </c>
      <c r="N37" s="16"/>
    </row>
    <row r="38" spans="1:14" ht="15" customHeight="1" x14ac:dyDescent="0.25">
      <c r="A38" s="54" t="s">
        <v>42</v>
      </c>
      <c r="B38" s="31" t="s">
        <v>8</v>
      </c>
      <c r="C38" s="8">
        <v>0</v>
      </c>
      <c r="D38" s="4"/>
      <c r="E38" s="19">
        <f t="shared" ref="E38:E67" si="4">C38*(D38+1)</f>
        <v>0</v>
      </c>
      <c r="G38" s="14"/>
      <c r="H38" s="54" t="s">
        <v>42</v>
      </c>
      <c r="I38" s="31" t="s">
        <v>8</v>
      </c>
      <c r="J38" s="7">
        <v>496</v>
      </c>
      <c r="K38" s="8">
        <f t="shared" si="1"/>
        <v>0</v>
      </c>
      <c r="L38" s="4">
        <f t="shared" si="2"/>
        <v>0</v>
      </c>
      <c r="M38" s="19">
        <f t="shared" si="3"/>
        <v>0</v>
      </c>
      <c r="N38" s="16"/>
    </row>
    <row r="39" spans="1:14" ht="15" customHeight="1" x14ac:dyDescent="0.25">
      <c r="A39" s="54" t="s">
        <v>41</v>
      </c>
      <c r="B39" s="31" t="s">
        <v>8</v>
      </c>
      <c r="C39" s="8">
        <v>0</v>
      </c>
      <c r="D39" s="4"/>
      <c r="E39" s="19">
        <f t="shared" si="4"/>
        <v>0</v>
      </c>
      <c r="G39" s="14"/>
      <c r="H39" s="54" t="s">
        <v>41</v>
      </c>
      <c r="I39" s="31" t="s">
        <v>8</v>
      </c>
      <c r="J39" s="7">
        <v>496</v>
      </c>
      <c r="K39" s="8">
        <f t="shared" si="1"/>
        <v>0</v>
      </c>
      <c r="L39" s="4">
        <f t="shared" si="2"/>
        <v>0</v>
      </c>
      <c r="M39" s="19">
        <f t="shared" si="3"/>
        <v>0</v>
      </c>
      <c r="N39" s="16"/>
    </row>
    <row r="40" spans="1:14" ht="15" customHeight="1" x14ac:dyDescent="0.25">
      <c r="A40" s="54" t="s">
        <v>43</v>
      </c>
      <c r="B40" s="31" t="s">
        <v>8</v>
      </c>
      <c r="C40" s="8">
        <v>0</v>
      </c>
      <c r="D40" s="4"/>
      <c r="E40" s="19">
        <f t="shared" si="4"/>
        <v>0</v>
      </c>
      <c r="G40" s="14"/>
      <c r="H40" s="54" t="s">
        <v>43</v>
      </c>
      <c r="I40" s="31" t="s">
        <v>8</v>
      </c>
      <c r="J40" s="7">
        <v>471</v>
      </c>
      <c r="K40" s="8">
        <f t="shared" si="1"/>
        <v>0</v>
      </c>
      <c r="L40" s="4">
        <f t="shared" si="2"/>
        <v>0</v>
      </c>
      <c r="M40" s="19">
        <f t="shared" si="3"/>
        <v>0</v>
      </c>
      <c r="N40" s="16"/>
    </row>
    <row r="41" spans="1:14" ht="15" customHeight="1" x14ac:dyDescent="0.25">
      <c r="A41" s="54" t="s">
        <v>44</v>
      </c>
      <c r="B41" s="31" t="s">
        <v>8</v>
      </c>
      <c r="C41" s="8">
        <v>0</v>
      </c>
      <c r="D41" s="4"/>
      <c r="E41" s="19">
        <f t="shared" si="4"/>
        <v>0</v>
      </c>
      <c r="G41" s="14"/>
      <c r="H41" s="54" t="s">
        <v>44</v>
      </c>
      <c r="I41" s="31" t="s">
        <v>8</v>
      </c>
      <c r="J41" s="7">
        <v>470.2</v>
      </c>
      <c r="K41" s="8">
        <f t="shared" si="1"/>
        <v>0</v>
      </c>
      <c r="L41" s="4">
        <f t="shared" si="2"/>
        <v>0</v>
      </c>
      <c r="M41" s="19">
        <f t="shared" si="3"/>
        <v>0</v>
      </c>
      <c r="N41" s="16"/>
    </row>
    <row r="42" spans="1:14" ht="15" customHeight="1" x14ac:dyDescent="0.25">
      <c r="A42" s="54" t="s">
        <v>45</v>
      </c>
      <c r="B42" s="31" t="s">
        <v>8</v>
      </c>
      <c r="C42" s="8">
        <v>0</v>
      </c>
      <c r="D42" s="4"/>
      <c r="E42" s="19">
        <f t="shared" si="4"/>
        <v>0</v>
      </c>
      <c r="G42" s="14"/>
      <c r="H42" s="54" t="s">
        <v>45</v>
      </c>
      <c r="I42" s="31" t="s">
        <v>8</v>
      </c>
      <c r="J42" s="7">
        <v>468</v>
      </c>
      <c r="K42" s="8">
        <f t="shared" si="1"/>
        <v>0</v>
      </c>
      <c r="L42" s="4">
        <f t="shared" si="2"/>
        <v>0</v>
      </c>
      <c r="M42" s="19">
        <f t="shared" si="3"/>
        <v>0</v>
      </c>
      <c r="N42" s="16"/>
    </row>
    <row r="43" spans="1:14" ht="15" customHeight="1" x14ac:dyDescent="0.25">
      <c r="A43" s="54" t="s">
        <v>46</v>
      </c>
      <c r="B43" s="31" t="s">
        <v>8</v>
      </c>
      <c r="C43" s="8">
        <v>0</v>
      </c>
      <c r="D43" s="4"/>
      <c r="E43" s="19">
        <f t="shared" si="4"/>
        <v>0</v>
      </c>
      <c r="G43" s="14"/>
      <c r="H43" s="54" t="s">
        <v>46</v>
      </c>
      <c r="I43" s="31" t="s">
        <v>8</v>
      </c>
      <c r="J43" s="7">
        <v>357</v>
      </c>
      <c r="K43" s="8">
        <f t="shared" si="1"/>
        <v>0</v>
      </c>
      <c r="L43" s="4">
        <f t="shared" si="2"/>
        <v>0</v>
      </c>
      <c r="M43" s="19">
        <f t="shared" si="3"/>
        <v>0</v>
      </c>
      <c r="N43" s="16"/>
    </row>
    <row r="44" spans="1:14" ht="15" customHeight="1" x14ac:dyDescent="0.25">
      <c r="A44" s="54" t="s">
        <v>47</v>
      </c>
      <c r="B44" s="31" t="s">
        <v>8</v>
      </c>
      <c r="C44" s="8">
        <v>0</v>
      </c>
      <c r="D44" s="4"/>
      <c r="E44" s="19">
        <f t="shared" si="4"/>
        <v>0</v>
      </c>
      <c r="G44" s="14"/>
      <c r="H44" s="54" t="s">
        <v>47</v>
      </c>
      <c r="I44" s="31" t="s">
        <v>8</v>
      </c>
      <c r="J44" s="7">
        <v>318</v>
      </c>
      <c r="K44" s="8">
        <f t="shared" si="1"/>
        <v>0</v>
      </c>
      <c r="L44" s="4">
        <f t="shared" si="2"/>
        <v>0</v>
      </c>
      <c r="M44" s="19">
        <f t="shared" si="3"/>
        <v>0</v>
      </c>
      <c r="N44" s="16"/>
    </row>
    <row r="45" spans="1:14" ht="15" customHeight="1" x14ac:dyDescent="0.25">
      <c r="A45" s="54" t="s">
        <v>48</v>
      </c>
      <c r="B45" s="31" t="s">
        <v>24</v>
      </c>
      <c r="C45" s="8">
        <v>0</v>
      </c>
      <c r="D45" s="4"/>
      <c r="E45" s="19">
        <f t="shared" si="4"/>
        <v>0</v>
      </c>
      <c r="G45" s="14"/>
      <c r="H45" s="54" t="s">
        <v>48</v>
      </c>
      <c r="I45" s="31" t="s">
        <v>24</v>
      </c>
      <c r="J45" s="7">
        <v>271</v>
      </c>
      <c r="K45" s="8">
        <f t="shared" si="1"/>
        <v>0</v>
      </c>
      <c r="L45" s="4">
        <f t="shared" si="2"/>
        <v>0</v>
      </c>
      <c r="M45" s="19">
        <f t="shared" si="3"/>
        <v>0</v>
      </c>
      <c r="N45" s="16"/>
    </row>
    <row r="46" spans="1:14" ht="15" customHeight="1" x14ac:dyDescent="0.25">
      <c r="A46" s="54" t="s">
        <v>49</v>
      </c>
      <c r="B46" s="31" t="s">
        <v>13</v>
      </c>
      <c r="C46" s="8">
        <v>0</v>
      </c>
      <c r="D46" s="4"/>
      <c r="E46" s="19">
        <f t="shared" si="4"/>
        <v>0</v>
      </c>
      <c r="G46" s="14"/>
      <c r="H46" s="54" t="s">
        <v>49</v>
      </c>
      <c r="I46" s="31" t="s">
        <v>13</v>
      </c>
      <c r="J46" s="7">
        <v>255</v>
      </c>
      <c r="K46" s="8">
        <f t="shared" si="1"/>
        <v>0</v>
      </c>
      <c r="L46" s="4">
        <f t="shared" si="2"/>
        <v>0</v>
      </c>
      <c r="M46" s="19">
        <f t="shared" si="3"/>
        <v>0</v>
      </c>
      <c r="N46" s="16"/>
    </row>
    <row r="47" spans="1:14" ht="15" customHeight="1" x14ac:dyDescent="0.25">
      <c r="A47" s="54" t="s">
        <v>50</v>
      </c>
      <c r="B47" s="31" t="s">
        <v>8</v>
      </c>
      <c r="C47" s="8">
        <v>0</v>
      </c>
      <c r="D47" s="4"/>
      <c r="E47" s="19">
        <f t="shared" si="4"/>
        <v>0</v>
      </c>
      <c r="G47" s="14"/>
      <c r="H47" s="54" t="s">
        <v>50</v>
      </c>
      <c r="I47" s="31" t="s">
        <v>8</v>
      </c>
      <c r="J47" s="7">
        <v>254</v>
      </c>
      <c r="K47" s="8">
        <f t="shared" si="1"/>
        <v>0</v>
      </c>
      <c r="L47" s="4">
        <f t="shared" si="2"/>
        <v>0</v>
      </c>
      <c r="M47" s="19">
        <f t="shared" si="3"/>
        <v>0</v>
      </c>
      <c r="N47" s="16"/>
    </row>
    <row r="48" spans="1:14" ht="15" customHeight="1" x14ac:dyDescent="0.25">
      <c r="A48" s="54" t="s">
        <v>51</v>
      </c>
      <c r="B48" s="31" t="s">
        <v>8</v>
      </c>
      <c r="C48" s="8">
        <v>0</v>
      </c>
      <c r="D48" s="4"/>
      <c r="E48" s="19">
        <f t="shared" si="4"/>
        <v>0</v>
      </c>
      <c r="G48" s="14"/>
      <c r="H48" s="54" t="s">
        <v>51</v>
      </c>
      <c r="I48" s="31" t="s">
        <v>8</v>
      </c>
      <c r="J48" s="7">
        <v>244</v>
      </c>
      <c r="K48" s="8">
        <f t="shared" si="1"/>
        <v>0</v>
      </c>
      <c r="L48" s="4">
        <f t="shared" si="2"/>
        <v>0</v>
      </c>
      <c r="M48" s="19">
        <f t="shared" si="3"/>
        <v>0</v>
      </c>
      <c r="N48" s="16"/>
    </row>
    <row r="49" spans="1:14" ht="15" customHeight="1" x14ac:dyDescent="0.25">
      <c r="A49" s="54" t="s">
        <v>52</v>
      </c>
      <c r="B49" s="31" t="s">
        <v>8</v>
      </c>
      <c r="C49" s="8">
        <v>0</v>
      </c>
      <c r="D49" s="4"/>
      <c r="E49" s="19">
        <f t="shared" si="4"/>
        <v>0</v>
      </c>
      <c r="G49" s="14"/>
      <c r="H49" s="54" t="s">
        <v>52</v>
      </c>
      <c r="I49" s="31" t="s">
        <v>8</v>
      </c>
      <c r="J49" s="7">
        <v>239</v>
      </c>
      <c r="K49" s="8">
        <f t="shared" si="1"/>
        <v>0</v>
      </c>
      <c r="L49" s="4">
        <f t="shared" si="2"/>
        <v>0</v>
      </c>
      <c r="M49" s="19">
        <f t="shared" si="3"/>
        <v>0</v>
      </c>
      <c r="N49" s="16"/>
    </row>
    <row r="50" spans="1:14" ht="15" customHeight="1" x14ac:dyDescent="0.25">
      <c r="A50" s="54" t="s">
        <v>53</v>
      </c>
      <c r="B50" s="31" t="s">
        <v>8</v>
      </c>
      <c r="C50" s="8">
        <v>0</v>
      </c>
      <c r="D50" s="4"/>
      <c r="E50" s="19">
        <f t="shared" si="4"/>
        <v>0</v>
      </c>
      <c r="G50" s="14"/>
      <c r="H50" s="54" t="s">
        <v>53</v>
      </c>
      <c r="I50" s="31" t="s">
        <v>8</v>
      </c>
      <c r="J50" s="7">
        <v>200</v>
      </c>
      <c r="K50" s="8">
        <f t="shared" si="1"/>
        <v>0</v>
      </c>
      <c r="L50" s="4">
        <f t="shared" si="2"/>
        <v>0</v>
      </c>
      <c r="M50" s="19">
        <f t="shared" si="3"/>
        <v>0</v>
      </c>
      <c r="N50" s="16"/>
    </row>
    <row r="51" spans="1:14" ht="15" customHeight="1" x14ac:dyDescent="0.25">
      <c r="A51" s="54" t="s">
        <v>54</v>
      </c>
      <c r="B51" s="31" t="s">
        <v>8</v>
      </c>
      <c r="C51" s="8">
        <v>0</v>
      </c>
      <c r="D51" s="4"/>
      <c r="E51" s="19">
        <f t="shared" si="4"/>
        <v>0</v>
      </c>
      <c r="G51" s="14"/>
      <c r="H51" s="54" t="s">
        <v>54</v>
      </c>
      <c r="I51" s="31" t="s">
        <v>8</v>
      </c>
      <c r="J51" s="7">
        <v>171</v>
      </c>
      <c r="K51" s="8">
        <f t="shared" si="1"/>
        <v>0</v>
      </c>
      <c r="L51" s="4">
        <f t="shared" si="2"/>
        <v>0</v>
      </c>
      <c r="M51" s="19">
        <f t="shared" si="3"/>
        <v>0</v>
      </c>
      <c r="N51" s="16"/>
    </row>
    <row r="52" spans="1:14" ht="15" customHeight="1" x14ac:dyDescent="0.25">
      <c r="A52" s="54" t="s">
        <v>69</v>
      </c>
      <c r="B52" s="31" t="s">
        <v>8</v>
      </c>
      <c r="C52" s="8">
        <v>0</v>
      </c>
      <c r="D52" s="4"/>
      <c r="E52" s="19">
        <f t="shared" si="4"/>
        <v>0</v>
      </c>
      <c r="G52" s="14"/>
      <c r="H52" s="54" t="s">
        <v>69</v>
      </c>
      <c r="I52" s="31" t="s">
        <v>8</v>
      </c>
      <c r="J52" s="7">
        <v>171</v>
      </c>
      <c r="K52" s="8">
        <f t="shared" si="1"/>
        <v>0</v>
      </c>
      <c r="L52" s="4">
        <f t="shared" si="2"/>
        <v>0</v>
      </c>
      <c r="M52" s="19">
        <f t="shared" si="3"/>
        <v>0</v>
      </c>
      <c r="N52" s="16"/>
    </row>
    <row r="53" spans="1:14" ht="15" customHeight="1" x14ac:dyDescent="0.25">
      <c r="A53" s="54" t="s">
        <v>55</v>
      </c>
      <c r="B53" s="31" t="s">
        <v>8</v>
      </c>
      <c r="C53" s="8">
        <v>0</v>
      </c>
      <c r="D53" s="4"/>
      <c r="E53" s="19">
        <f t="shared" si="4"/>
        <v>0</v>
      </c>
      <c r="G53" s="14"/>
      <c r="H53" s="54" t="s">
        <v>55</v>
      </c>
      <c r="I53" s="31" t="s">
        <v>8</v>
      </c>
      <c r="J53" s="7">
        <v>165</v>
      </c>
      <c r="K53" s="8">
        <f t="shared" si="1"/>
        <v>0</v>
      </c>
      <c r="L53" s="4">
        <f t="shared" si="2"/>
        <v>0</v>
      </c>
      <c r="M53" s="19">
        <f t="shared" si="3"/>
        <v>0</v>
      </c>
      <c r="N53" s="16"/>
    </row>
    <row r="54" spans="1:14" ht="15" customHeight="1" x14ac:dyDescent="0.25">
      <c r="A54" s="54" t="s">
        <v>56</v>
      </c>
      <c r="B54" s="31" t="s">
        <v>13</v>
      </c>
      <c r="C54" s="8">
        <v>0</v>
      </c>
      <c r="D54" s="4"/>
      <c r="E54" s="19">
        <f t="shared" si="4"/>
        <v>0</v>
      </c>
      <c r="G54" s="14"/>
      <c r="H54" s="54" t="s">
        <v>56</v>
      </c>
      <c r="I54" s="31" t="s">
        <v>13</v>
      </c>
      <c r="J54" s="7">
        <v>158</v>
      </c>
      <c r="K54" s="8">
        <f t="shared" si="1"/>
        <v>0</v>
      </c>
      <c r="L54" s="4">
        <f t="shared" si="2"/>
        <v>0</v>
      </c>
      <c r="M54" s="19">
        <f t="shared" si="3"/>
        <v>0</v>
      </c>
      <c r="N54" s="16"/>
    </row>
    <row r="55" spans="1:14" ht="15" customHeight="1" x14ac:dyDescent="0.25">
      <c r="A55" s="54" t="s">
        <v>57</v>
      </c>
      <c r="B55" s="31" t="s">
        <v>8</v>
      </c>
      <c r="C55" s="8">
        <v>0</v>
      </c>
      <c r="D55" s="4"/>
      <c r="E55" s="19">
        <f t="shared" si="4"/>
        <v>0</v>
      </c>
      <c r="G55" s="14"/>
      <c r="H55" s="54" t="s">
        <v>57</v>
      </c>
      <c r="I55" s="31" t="s">
        <v>8</v>
      </c>
      <c r="J55" s="7">
        <v>152.9</v>
      </c>
      <c r="K55" s="8">
        <f t="shared" si="1"/>
        <v>0</v>
      </c>
      <c r="L55" s="4">
        <f t="shared" si="2"/>
        <v>0</v>
      </c>
      <c r="M55" s="19">
        <f t="shared" si="3"/>
        <v>0</v>
      </c>
      <c r="N55" s="16"/>
    </row>
    <row r="56" spans="1:14" ht="15" customHeight="1" x14ac:dyDescent="0.25">
      <c r="A56" s="54" t="s">
        <v>58</v>
      </c>
      <c r="B56" s="31" t="s">
        <v>8</v>
      </c>
      <c r="C56" s="8">
        <v>0</v>
      </c>
      <c r="D56" s="4"/>
      <c r="E56" s="19">
        <f t="shared" si="4"/>
        <v>0</v>
      </c>
      <c r="G56" s="14"/>
      <c r="H56" s="54" t="s">
        <v>58</v>
      </c>
      <c r="I56" s="31" t="s">
        <v>8</v>
      </c>
      <c r="J56" s="7">
        <v>150</v>
      </c>
      <c r="K56" s="8">
        <f t="shared" si="1"/>
        <v>0</v>
      </c>
      <c r="L56" s="4">
        <f t="shared" si="2"/>
        <v>0</v>
      </c>
      <c r="M56" s="19">
        <f t="shared" si="3"/>
        <v>0</v>
      </c>
      <c r="N56" s="16"/>
    </row>
    <row r="57" spans="1:14" ht="15" customHeight="1" x14ac:dyDescent="0.25">
      <c r="A57" s="54" t="s">
        <v>59</v>
      </c>
      <c r="B57" s="31" t="s">
        <v>8</v>
      </c>
      <c r="C57" s="8">
        <v>0</v>
      </c>
      <c r="D57" s="4"/>
      <c r="E57" s="19">
        <f t="shared" si="4"/>
        <v>0</v>
      </c>
      <c r="G57" s="14"/>
      <c r="H57" s="54" t="s">
        <v>59</v>
      </c>
      <c r="I57" s="31" t="s">
        <v>8</v>
      </c>
      <c r="J57" s="7">
        <v>148</v>
      </c>
      <c r="K57" s="8">
        <f t="shared" si="1"/>
        <v>0</v>
      </c>
      <c r="L57" s="4">
        <f t="shared" si="2"/>
        <v>0</v>
      </c>
      <c r="M57" s="19">
        <f t="shared" si="3"/>
        <v>0</v>
      </c>
      <c r="N57" s="16"/>
    </row>
    <row r="58" spans="1:14" ht="15" customHeight="1" x14ac:dyDescent="0.25">
      <c r="A58" s="54" t="s">
        <v>61</v>
      </c>
      <c r="B58" s="31" t="s">
        <v>24</v>
      </c>
      <c r="C58" s="8">
        <v>0</v>
      </c>
      <c r="D58" s="4"/>
      <c r="E58" s="19">
        <f t="shared" si="4"/>
        <v>0</v>
      </c>
      <c r="G58" s="14"/>
      <c r="H58" s="54" t="s">
        <v>61</v>
      </c>
      <c r="I58" s="31" t="s">
        <v>24</v>
      </c>
      <c r="J58" s="7">
        <v>125</v>
      </c>
      <c r="K58" s="8">
        <f t="shared" si="1"/>
        <v>0</v>
      </c>
      <c r="L58" s="4">
        <f t="shared" si="2"/>
        <v>0</v>
      </c>
      <c r="M58" s="19">
        <f t="shared" si="3"/>
        <v>0</v>
      </c>
      <c r="N58" s="16"/>
    </row>
    <row r="59" spans="1:14" ht="15" customHeight="1" x14ac:dyDescent="0.25">
      <c r="A59" s="54" t="s">
        <v>62</v>
      </c>
      <c r="B59" s="31" t="s">
        <v>13</v>
      </c>
      <c r="C59" s="8">
        <v>0</v>
      </c>
      <c r="D59" s="4"/>
      <c r="E59" s="19">
        <f t="shared" si="4"/>
        <v>0</v>
      </c>
      <c r="G59" s="14"/>
      <c r="H59" s="54" t="s">
        <v>62</v>
      </c>
      <c r="I59" s="31" t="s">
        <v>13</v>
      </c>
      <c r="J59" s="7">
        <v>124</v>
      </c>
      <c r="K59" s="8">
        <f t="shared" si="1"/>
        <v>0</v>
      </c>
      <c r="L59" s="4">
        <f t="shared" si="2"/>
        <v>0</v>
      </c>
      <c r="M59" s="19">
        <f t="shared" si="3"/>
        <v>0</v>
      </c>
      <c r="N59" s="16"/>
    </row>
    <row r="60" spans="1:14" ht="15" customHeight="1" x14ac:dyDescent="0.25">
      <c r="A60" s="54" t="s">
        <v>63</v>
      </c>
      <c r="B60" s="31" t="s">
        <v>8</v>
      </c>
      <c r="C60" s="8">
        <v>0</v>
      </c>
      <c r="D60" s="4"/>
      <c r="E60" s="19">
        <f t="shared" si="4"/>
        <v>0</v>
      </c>
      <c r="G60" s="14"/>
      <c r="H60" s="54" t="s">
        <v>63</v>
      </c>
      <c r="I60" s="31" t="s">
        <v>8</v>
      </c>
      <c r="J60" s="7">
        <v>107</v>
      </c>
      <c r="K60" s="8">
        <f t="shared" si="1"/>
        <v>0</v>
      </c>
      <c r="L60" s="4">
        <f t="shared" si="2"/>
        <v>0</v>
      </c>
      <c r="M60" s="19">
        <f t="shared" si="3"/>
        <v>0</v>
      </c>
      <c r="N60" s="16"/>
    </row>
    <row r="61" spans="1:14" ht="15" customHeight="1" x14ac:dyDescent="0.25">
      <c r="A61" s="54" t="s">
        <v>64</v>
      </c>
      <c r="B61" s="31" t="s">
        <v>13</v>
      </c>
      <c r="C61" s="8">
        <v>0</v>
      </c>
      <c r="D61" s="4"/>
      <c r="E61" s="19">
        <f t="shared" si="4"/>
        <v>0</v>
      </c>
      <c r="G61" s="14"/>
      <c r="H61" s="54" t="s">
        <v>64</v>
      </c>
      <c r="I61" s="31" t="s">
        <v>13</v>
      </c>
      <c r="J61" s="7">
        <v>100.6</v>
      </c>
      <c r="K61" s="8">
        <f t="shared" si="1"/>
        <v>0</v>
      </c>
      <c r="L61" s="4">
        <f t="shared" si="2"/>
        <v>0</v>
      </c>
      <c r="M61" s="19">
        <f t="shared" si="3"/>
        <v>0</v>
      </c>
      <c r="N61" s="16"/>
    </row>
    <row r="62" spans="1:14" ht="15" customHeight="1" x14ac:dyDescent="0.25">
      <c r="A62" s="54" t="s">
        <v>66</v>
      </c>
      <c r="B62" s="31" t="s">
        <v>8</v>
      </c>
      <c r="C62" s="8">
        <v>0</v>
      </c>
      <c r="D62" s="4"/>
      <c r="E62" s="19">
        <f t="shared" si="4"/>
        <v>0</v>
      </c>
      <c r="G62" s="14"/>
      <c r="H62" s="54" t="s">
        <v>66</v>
      </c>
      <c r="I62" s="31" t="s">
        <v>8</v>
      </c>
      <c r="J62" s="7">
        <v>100</v>
      </c>
      <c r="K62" s="8">
        <f t="shared" si="1"/>
        <v>0</v>
      </c>
      <c r="L62" s="4">
        <f t="shared" si="2"/>
        <v>0</v>
      </c>
      <c r="M62" s="19">
        <f t="shared" si="3"/>
        <v>0</v>
      </c>
      <c r="N62" s="16"/>
    </row>
    <row r="63" spans="1:14" ht="15" customHeight="1" x14ac:dyDescent="0.25">
      <c r="A63" s="54" t="s">
        <v>65</v>
      </c>
      <c r="B63" s="31" t="s">
        <v>8</v>
      </c>
      <c r="C63" s="8">
        <v>0</v>
      </c>
      <c r="D63" s="4"/>
      <c r="E63" s="19">
        <f t="shared" si="4"/>
        <v>0</v>
      </c>
      <c r="G63" s="14"/>
      <c r="H63" s="54" t="s">
        <v>65</v>
      </c>
      <c r="I63" s="31" t="s">
        <v>8</v>
      </c>
      <c r="J63" s="7">
        <v>100</v>
      </c>
      <c r="K63" s="8">
        <f t="shared" si="1"/>
        <v>0</v>
      </c>
      <c r="L63" s="4">
        <f t="shared" si="2"/>
        <v>0</v>
      </c>
      <c r="M63" s="19">
        <f t="shared" si="3"/>
        <v>0</v>
      </c>
      <c r="N63" s="16"/>
    </row>
    <row r="64" spans="1:14" ht="15" customHeight="1" x14ac:dyDescent="0.25">
      <c r="A64" s="54" t="s">
        <v>67</v>
      </c>
      <c r="B64" s="31" t="s">
        <v>8</v>
      </c>
      <c r="C64" s="8">
        <v>0</v>
      </c>
      <c r="D64" s="4"/>
      <c r="E64" s="19">
        <f t="shared" si="4"/>
        <v>0</v>
      </c>
      <c r="G64" s="14"/>
      <c r="H64" s="54" t="s">
        <v>67</v>
      </c>
      <c r="I64" s="31" t="s">
        <v>8</v>
      </c>
      <c r="J64" s="7">
        <v>80</v>
      </c>
      <c r="K64" s="8">
        <f t="shared" si="1"/>
        <v>0</v>
      </c>
      <c r="L64" s="4">
        <f t="shared" si="2"/>
        <v>0</v>
      </c>
      <c r="M64" s="19">
        <f t="shared" si="3"/>
        <v>0</v>
      </c>
      <c r="N64" s="16"/>
    </row>
    <row r="65" spans="1:14" ht="15" customHeight="1" x14ac:dyDescent="0.25">
      <c r="A65" s="54" t="s">
        <v>68</v>
      </c>
      <c r="B65" s="31" t="s">
        <v>8</v>
      </c>
      <c r="C65" s="8">
        <v>0</v>
      </c>
      <c r="D65" s="4"/>
      <c r="E65" s="19">
        <f t="shared" si="4"/>
        <v>0</v>
      </c>
      <c r="G65" s="14"/>
      <c r="H65" s="54" t="s">
        <v>68</v>
      </c>
      <c r="I65" s="31" t="s">
        <v>8</v>
      </c>
      <c r="J65" s="7">
        <v>73</v>
      </c>
      <c r="K65" s="8">
        <f t="shared" si="1"/>
        <v>0</v>
      </c>
      <c r="L65" s="4">
        <f t="shared" si="2"/>
        <v>0</v>
      </c>
      <c r="M65" s="19">
        <f t="shared" si="3"/>
        <v>0</v>
      </c>
      <c r="N65" s="16"/>
    </row>
    <row r="66" spans="1:14" ht="15" customHeight="1" x14ac:dyDescent="0.25">
      <c r="A66" s="54" t="s">
        <v>70</v>
      </c>
      <c r="B66" s="31" t="s">
        <v>13</v>
      </c>
      <c r="C66" s="8">
        <v>0</v>
      </c>
      <c r="D66" s="4"/>
      <c r="E66" s="19">
        <f t="shared" si="4"/>
        <v>0</v>
      </c>
      <c r="G66" s="14"/>
      <c r="H66" s="54" t="s">
        <v>70</v>
      </c>
      <c r="I66" s="31" t="s">
        <v>13</v>
      </c>
      <c r="J66" s="7">
        <v>70</v>
      </c>
      <c r="K66" s="8">
        <f t="shared" si="1"/>
        <v>0</v>
      </c>
      <c r="L66" s="4">
        <f t="shared" si="2"/>
        <v>0</v>
      </c>
      <c r="M66" s="19">
        <f t="shared" si="3"/>
        <v>0</v>
      </c>
      <c r="N66" s="16"/>
    </row>
    <row r="67" spans="1:14" ht="15" customHeight="1" x14ac:dyDescent="0.25">
      <c r="A67" s="54" t="s">
        <v>71</v>
      </c>
      <c r="B67" s="31" t="s">
        <v>8</v>
      </c>
      <c r="C67" s="8">
        <v>0</v>
      </c>
      <c r="D67" s="4"/>
      <c r="E67" s="19">
        <f t="shared" si="4"/>
        <v>0</v>
      </c>
      <c r="G67" s="14"/>
      <c r="H67" s="54" t="s">
        <v>71</v>
      </c>
      <c r="I67" s="31" t="s">
        <v>8</v>
      </c>
      <c r="J67" s="7">
        <v>61</v>
      </c>
      <c r="K67" s="8">
        <f>J67*C67</f>
        <v>0</v>
      </c>
      <c r="L67" s="4">
        <f t="shared" si="2"/>
        <v>0</v>
      </c>
      <c r="M67" s="19">
        <f t="shared" si="3"/>
        <v>0</v>
      </c>
      <c r="N67" s="16"/>
    </row>
    <row r="68" spans="1:14" ht="17.100000000000001" customHeight="1" x14ac:dyDescent="0.25">
      <c r="A68" s="55" t="s">
        <v>86</v>
      </c>
      <c r="B68" s="55"/>
      <c r="C68" s="55"/>
      <c r="D68" s="55"/>
      <c r="E68" s="55"/>
      <c r="G68" s="14"/>
      <c r="H68" s="20"/>
      <c r="I68" s="21"/>
      <c r="J68" s="22" t="s">
        <v>77</v>
      </c>
      <c r="K68" s="23">
        <f>SUM(K6:K67)</f>
        <v>0</v>
      </c>
      <c r="L68" s="23">
        <f>M68-K68</f>
        <v>0</v>
      </c>
      <c r="M68" s="23">
        <f>SUM(M6:M67)</f>
        <v>0</v>
      </c>
      <c r="N68" s="16"/>
    </row>
    <row r="69" spans="1:14" s="5" customFormat="1" ht="19.5" customHeight="1" x14ac:dyDescent="0.25">
      <c r="A69" s="56"/>
      <c r="B69" s="56"/>
      <c r="C69" s="56"/>
      <c r="D69" s="56"/>
      <c r="E69" s="56"/>
      <c r="G69" s="14"/>
      <c r="H69" s="15"/>
      <c r="I69" s="15"/>
      <c r="J69" s="15"/>
      <c r="K69" s="15"/>
      <c r="L69" s="15"/>
      <c r="M69" s="15"/>
      <c r="N69" s="16"/>
    </row>
    <row r="70" spans="1:14" ht="13.5" customHeight="1" x14ac:dyDescent="0.25">
      <c r="A70" s="56"/>
      <c r="B70" s="56"/>
      <c r="C70" s="56"/>
      <c r="D70" s="56"/>
      <c r="E70" s="56"/>
      <c r="G70" s="14"/>
      <c r="H70" s="41" t="s">
        <v>78</v>
      </c>
      <c r="I70" s="41"/>
      <c r="J70" s="41"/>
      <c r="K70" s="41"/>
      <c r="L70" s="41"/>
      <c r="M70" s="41"/>
      <c r="N70" s="16"/>
    </row>
    <row r="71" spans="1:14" ht="5.25" customHeight="1" x14ac:dyDescent="0.25">
      <c r="A71" s="57"/>
      <c r="C71" s="58"/>
      <c r="D71" s="58"/>
      <c r="G71" s="14"/>
      <c r="H71" s="41"/>
      <c r="I71" s="41"/>
      <c r="J71" s="41"/>
      <c r="K71" s="41"/>
      <c r="L71" s="41"/>
      <c r="M71" s="41"/>
      <c r="N71" s="16"/>
    </row>
    <row r="72" spans="1:14" ht="11.25" customHeight="1" thickBot="1" x14ac:dyDescent="0.3">
      <c r="A72" s="57"/>
      <c r="C72" s="42" t="s">
        <v>72</v>
      </c>
      <c r="D72" s="43"/>
      <c r="E72" s="44"/>
      <c r="G72" s="24"/>
      <c r="H72" s="25"/>
      <c r="I72" s="25"/>
      <c r="J72" s="25"/>
      <c r="K72" s="25"/>
      <c r="L72" s="25"/>
      <c r="M72" s="25"/>
      <c r="N72" s="26"/>
    </row>
    <row r="73" spans="1:14" ht="12" customHeight="1" thickTop="1" x14ac:dyDescent="0.25">
      <c r="A73" s="57"/>
      <c r="C73" s="45"/>
      <c r="D73" s="46"/>
      <c r="E73" s="47"/>
    </row>
    <row r="74" spans="1:14" ht="18.75" customHeight="1" x14ac:dyDescent="0.25">
      <c r="A74" s="57"/>
      <c r="C74" s="45"/>
      <c r="D74" s="46"/>
      <c r="E74" s="47"/>
    </row>
    <row r="75" spans="1:14" x14ac:dyDescent="0.25">
      <c r="A75" s="59"/>
      <c r="C75" s="45"/>
      <c r="D75" s="46"/>
      <c r="E75" s="47"/>
    </row>
    <row r="76" spans="1:14" x14ac:dyDescent="0.25">
      <c r="A76" s="59"/>
      <c r="C76" s="48"/>
      <c r="D76" s="49"/>
      <c r="E76" s="50"/>
    </row>
  </sheetData>
  <mergeCells count="9">
    <mergeCell ref="H2:M2"/>
    <mergeCell ref="H3:M3"/>
    <mergeCell ref="H4:M4"/>
    <mergeCell ref="H70:M71"/>
    <mergeCell ref="A4:E4"/>
    <mergeCell ref="A3:E3"/>
    <mergeCell ref="A2:E2"/>
    <mergeCell ref="A68:E70"/>
    <mergeCell ref="C72:E76"/>
  </mergeCells>
  <printOptions horizontalCentered="1"/>
  <pageMargins left="0.19685039370078741" right="0.19685039370078741" top="0.27559055118110237" bottom="0.11811023622047245" header="0.11811023622047245" footer="0.11811023622047245"/>
  <pageSetup paperSize="9" scale="70" orientation="portrait" r:id="rId1"/>
  <headerFooter>
    <oddHeader>&amp;LDENRÉES ALIMENTAIRES
2025-001</oddHeader>
    <oddFooter xml:space="preserve">&amp;R&amp;P/&amp;N
</oddFooter>
  </headerFooter>
  <colBreaks count="1" manualBreakCount="1">
    <brk id="6" max="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Normal="100" zoomScaleSheetLayoutView="100" workbookViewId="0">
      <selection activeCell="K5" sqref="K5"/>
    </sheetView>
  </sheetViews>
  <sheetFormatPr baseColWidth="10" defaultColWidth="11.42578125" defaultRowHeight="15" x14ac:dyDescent="0.25"/>
  <cols>
    <col min="1" max="1" width="37.42578125" style="1" customWidth="1"/>
    <col min="2" max="2" width="22.140625" style="1" customWidth="1"/>
    <col min="3" max="3" width="13.5703125" style="1" customWidth="1"/>
    <col min="4" max="4" width="13.28515625" style="1" customWidth="1"/>
    <col min="5" max="5" width="11.28515625" style="1" customWidth="1"/>
    <col min="6" max="6" width="13.5703125" style="1" customWidth="1"/>
    <col min="7" max="16384" width="11.42578125" style="1"/>
  </cols>
  <sheetData>
    <row r="1" spans="1:6" ht="20.25" customHeight="1" x14ac:dyDescent="0.25">
      <c r="A1" s="33" t="s">
        <v>82</v>
      </c>
    </row>
    <row r="2" spans="1:6" ht="6.6" customHeight="1" x14ac:dyDescent="0.25"/>
    <row r="3" spans="1:6" ht="48.6" customHeight="1" x14ac:dyDescent="0.25">
      <c r="A3" s="36" t="s">
        <v>81</v>
      </c>
      <c r="B3" s="37"/>
      <c r="C3" s="37"/>
      <c r="D3" s="37"/>
      <c r="E3" s="37"/>
      <c r="F3" s="38"/>
    </row>
    <row r="4" spans="1:6" ht="44.45" customHeight="1" x14ac:dyDescent="0.25">
      <c r="A4" s="39" t="s">
        <v>73</v>
      </c>
      <c r="B4" s="39"/>
      <c r="C4" s="39"/>
      <c r="D4" s="39"/>
      <c r="E4" s="39"/>
      <c r="F4" s="39"/>
    </row>
    <row r="5" spans="1:6" ht="45.6" customHeight="1" x14ac:dyDescent="0.25">
      <c r="A5" s="53" t="s">
        <v>83</v>
      </c>
      <c r="B5" s="53"/>
      <c r="C5" s="53"/>
      <c r="D5" s="53"/>
      <c r="E5" s="53"/>
      <c r="F5" s="53"/>
    </row>
    <row r="6" spans="1:6" ht="66" customHeight="1" x14ac:dyDescent="0.25">
      <c r="A6" s="2" t="s">
        <v>1</v>
      </c>
      <c r="B6" s="34" t="s">
        <v>84</v>
      </c>
      <c r="C6" s="3" t="s">
        <v>85</v>
      </c>
      <c r="D6" s="3" t="s">
        <v>4</v>
      </c>
      <c r="E6" s="3" t="s">
        <v>5</v>
      </c>
      <c r="F6" s="3" t="s">
        <v>6</v>
      </c>
    </row>
    <row r="7" spans="1:6" x14ac:dyDescent="0.25">
      <c r="A7" s="32"/>
      <c r="B7" s="32"/>
      <c r="C7" s="6"/>
      <c r="D7" s="8">
        <v>0</v>
      </c>
      <c r="E7" s="4"/>
      <c r="F7" s="9">
        <f t="shared" ref="F7:F32" si="0">D7*(E7+1)</f>
        <v>0</v>
      </c>
    </row>
    <row r="8" spans="1:6" x14ac:dyDescent="0.25">
      <c r="A8" s="32"/>
      <c r="B8" s="32"/>
      <c r="C8" s="6"/>
      <c r="D8" s="8">
        <v>0</v>
      </c>
      <c r="E8" s="4"/>
      <c r="F8" s="9">
        <f t="shared" si="0"/>
        <v>0</v>
      </c>
    </row>
    <row r="9" spans="1:6" x14ac:dyDescent="0.25">
      <c r="A9" s="32"/>
      <c r="B9" s="32"/>
      <c r="C9" s="6"/>
      <c r="D9" s="8">
        <v>0</v>
      </c>
      <c r="E9" s="4"/>
      <c r="F9" s="9">
        <f t="shared" si="0"/>
        <v>0</v>
      </c>
    </row>
    <row r="10" spans="1:6" x14ac:dyDescent="0.25">
      <c r="A10" s="32"/>
      <c r="B10" s="32"/>
      <c r="C10" s="6"/>
      <c r="D10" s="8">
        <v>0</v>
      </c>
      <c r="E10" s="4"/>
      <c r="F10" s="9">
        <f t="shared" si="0"/>
        <v>0</v>
      </c>
    </row>
    <row r="11" spans="1:6" x14ac:dyDescent="0.25">
      <c r="A11" s="32"/>
      <c r="B11" s="32"/>
      <c r="C11" s="6"/>
      <c r="D11" s="8">
        <v>0</v>
      </c>
      <c r="E11" s="4"/>
      <c r="F11" s="9">
        <f t="shared" si="0"/>
        <v>0</v>
      </c>
    </row>
    <row r="12" spans="1:6" x14ac:dyDescent="0.25">
      <c r="A12" s="32"/>
      <c r="B12" s="32"/>
      <c r="C12" s="6"/>
      <c r="D12" s="8">
        <v>0</v>
      </c>
      <c r="E12" s="4"/>
      <c r="F12" s="9">
        <f t="shared" si="0"/>
        <v>0</v>
      </c>
    </row>
    <row r="13" spans="1:6" x14ac:dyDescent="0.25">
      <c r="A13" s="32"/>
      <c r="B13" s="32"/>
      <c r="C13" s="6"/>
      <c r="D13" s="8">
        <v>0</v>
      </c>
      <c r="E13" s="4"/>
      <c r="F13" s="9">
        <f t="shared" si="0"/>
        <v>0</v>
      </c>
    </row>
    <row r="14" spans="1:6" x14ac:dyDescent="0.25">
      <c r="A14" s="32"/>
      <c r="B14" s="32"/>
      <c r="C14" s="6"/>
      <c r="D14" s="8">
        <v>0</v>
      </c>
      <c r="E14" s="4"/>
      <c r="F14" s="9">
        <f t="shared" si="0"/>
        <v>0</v>
      </c>
    </row>
    <row r="15" spans="1:6" x14ac:dyDescent="0.25">
      <c r="A15" s="32"/>
      <c r="B15" s="32"/>
      <c r="C15" s="6"/>
      <c r="D15" s="8">
        <v>0</v>
      </c>
      <c r="E15" s="4"/>
      <c r="F15" s="9">
        <f t="shared" si="0"/>
        <v>0</v>
      </c>
    </row>
    <row r="16" spans="1:6" x14ac:dyDescent="0.25">
      <c r="A16" s="32"/>
      <c r="B16" s="32"/>
      <c r="C16" s="6"/>
      <c r="D16" s="8">
        <v>0</v>
      </c>
      <c r="E16" s="4"/>
      <c r="F16" s="9">
        <f t="shared" si="0"/>
        <v>0</v>
      </c>
    </row>
    <row r="17" spans="1:6" x14ac:dyDescent="0.25">
      <c r="A17" s="32"/>
      <c r="B17" s="32"/>
      <c r="C17" s="6"/>
      <c r="D17" s="8">
        <v>0</v>
      </c>
      <c r="E17" s="4"/>
      <c r="F17" s="9">
        <f t="shared" si="0"/>
        <v>0</v>
      </c>
    </row>
    <row r="18" spans="1:6" x14ac:dyDescent="0.25">
      <c r="A18" s="32"/>
      <c r="B18" s="32"/>
      <c r="C18" s="6"/>
      <c r="D18" s="8">
        <v>0</v>
      </c>
      <c r="E18" s="4"/>
      <c r="F18" s="9">
        <f t="shared" si="0"/>
        <v>0</v>
      </c>
    </row>
    <row r="19" spans="1:6" x14ac:dyDescent="0.25">
      <c r="A19" s="6"/>
      <c r="B19" s="6"/>
      <c r="C19" s="35"/>
      <c r="D19" s="8">
        <v>0</v>
      </c>
      <c r="E19" s="4"/>
      <c r="F19" s="9">
        <f t="shared" si="0"/>
        <v>0</v>
      </c>
    </row>
    <row r="20" spans="1:6" x14ac:dyDescent="0.25">
      <c r="A20" s="6"/>
      <c r="B20" s="6"/>
      <c r="C20" s="6"/>
      <c r="D20" s="8">
        <v>0</v>
      </c>
      <c r="E20" s="4"/>
      <c r="F20" s="9">
        <f t="shared" si="0"/>
        <v>0</v>
      </c>
    </row>
    <row r="21" spans="1:6" ht="14.45" customHeight="1" x14ac:dyDescent="0.25">
      <c r="A21" s="6"/>
      <c r="B21" s="6"/>
      <c r="C21" s="6"/>
      <c r="D21" s="8">
        <v>0</v>
      </c>
      <c r="E21" s="4"/>
      <c r="F21" s="9">
        <f t="shared" si="0"/>
        <v>0</v>
      </c>
    </row>
    <row r="22" spans="1:6" x14ac:dyDescent="0.25">
      <c r="A22" s="6"/>
      <c r="B22" s="6"/>
      <c r="C22" s="6"/>
      <c r="D22" s="8">
        <v>0</v>
      </c>
      <c r="E22" s="4"/>
      <c r="F22" s="9">
        <f t="shared" si="0"/>
        <v>0</v>
      </c>
    </row>
    <row r="23" spans="1:6" x14ac:dyDescent="0.25">
      <c r="A23" s="6"/>
      <c r="B23" s="6"/>
      <c r="C23" s="6"/>
      <c r="D23" s="8">
        <v>0</v>
      </c>
      <c r="E23" s="4"/>
      <c r="F23" s="9">
        <f t="shared" si="0"/>
        <v>0</v>
      </c>
    </row>
    <row r="24" spans="1:6" x14ac:dyDescent="0.25">
      <c r="A24" s="6"/>
      <c r="B24" s="6"/>
      <c r="C24" s="6"/>
      <c r="D24" s="8">
        <v>0</v>
      </c>
      <c r="E24" s="4"/>
      <c r="F24" s="9">
        <f t="shared" si="0"/>
        <v>0</v>
      </c>
    </row>
    <row r="25" spans="1:6" x14ac:dyDescent="0.25">
      <c r="A25" s="6"/>
      <c r="B25" s="6"/>
      <c r="C25" s="6"/>
      <c r="D25" s="8">
        <v>0</v>
      </c>
      <c r="E25" s="4"/>
      <c r="F25" s="9">
        <f t="shared" si="0"/>
        <v>0</v>
      </c>
    </row>
    <row r="26" spans="1:6" x14ac:dyDescent="0.25">
      <c r="A26" s="6"/>
      <c r="B26" s="6"/>
      <c r="C26" s="6"/>
      <c r="D26" s="8">
        <v>0</v>
      </c>
      <c r="E26" s="4"/>
      <c r="F26" s="9">
        <f t="shared" si="0"/>
        <v>0</v>
      </c>
    </row>
    <row r="27" spans="1:6" x14ac:dyDescent="0.25">
      <c r="A27" s="6"/>
      <c r="B27" s="6"/>
      <c r="C27" s="6"/>
      <c r="D27" s="8">
        <v>0</v>
      </c>
      <c r="E27" s="4"/>
      <c r="F27" s="9">
        <f t="shared" si="0"/>
        <v>0</v>
      </c>
    </row>
    <row r="28" spans="1:6" x14ac:dyDescent="0.25">
      <c r="A28" s="6"/>
      <c r="B28" s="6"/>
      <c r="C28" s="6"/>
      <c r="D28" s="8">
        <v>0</v>
      </c>
      <c r="E28" s="4"/>
      <c r="F28" s="9">
        <f t="shared" si="0"/>
        <v>0</v>
      </c>
    </row>
    <row r="29" spans="1:6" x14ac:dyDescent="0.25">
      <c r="A29" s="6"/>
      <c r="B29" s="6"/>
      <c r="C29" s="6"/>
      <c r="D29" s="8">
        <v>0</v>
      </c>
      <c r="E29" s="4"/>
      <c r="F29" s="9">
        <f t="shared" si="0"/>
        <v>0</v>
      </c>
    </row>
    <row r="30" spans="1:6" x14ac:dyDescent="0.25">
      <c r="A30" s="6"/>
      <c r="B30" s="6"/>
      <c r="C30" s="6"/>
      <c r="D30" s="8">
        <v>0</v>
      </c>
      <c r="E30" s="4"/>
      <c r="F30" s="9">
        <f t="shared" si="0"/>
        <v>0</v>
      </c>
    </row>
    <row r="31" spans="1:6" x14ac:dyDescent="0.25">
      <c r="A31" s="6"/>
      <c r="B31" s="6"/>
      <c r="C31" s="6"/>
      <c r="D31" s="8">
        <v>0</v>
      </c>
      <c r="E31" s="4"/>
      <c r="F31" s="9">
        <f t="shared" si="0"/>
        <v>0</v>
      </c>
    </row>
    <row r="32" spans="1:6" x14ac:dyDescent="0.25">
      <c r="A32" s="6"/>
      <c r="B32" s="6"/>
      <c r="C32" s="6"/>
      <c r="D32" s="8">
        <v>0</v>
      </c>
      <c r="E32" s="4"/>
      <c r="F32" s="9">
        <f t="shared" si="0"/>
        <v>0</v>
      </c>
    </row>
    <row r="35" spans="3:6" x14ac:dyDescent="0.25">
      <c r="C35" s="42" t="s">
        <v>72</v>
      </c>
      <c r="D35" s="43"/>
      <c r="E35" s="43"/>
      <c r="F35" s="44"/>
    </row>
    <row r="36" spans="3:6" x14ac:dyDescent="0.25">
      <c r="C36" s="45"/>
      <c r="D36" s="46"/>
      <c r="E36" s="46"/>
      <c r="F36" s="47"/>
    </row>
    <row r="37" spans="3:6" x14ac:dyDescent="0.25">
      <c r="C37" s="45"/>
      <c r="D37" s="46"/>
      <c r="E37" s="46"/>
      <c r="F37" s="47"/>
    </row>
    <row r="38" spans="3:6" x14ac:dyDescent="0.25">
      <c r="C38" s="45"/>
      <c r="D38" s="46"/>
      <c r="E38" s="46"/>
      <c r="F38" s="47"/>
    </row>
    <row r="39" spans="3:6" x14ac:dyDescent="0.25">
      <c r="C39" s="45"/>
      <c r="D39" s="46"/>
      <c r="E39" s="46"/>
      <c r="F39" s="47"/>
    </row>
    <row r="40" spans="3:6" x14ac:dyDescent="0.25">
      <c r="C40" s="48"/>
      <c r="D40" s="49"/>
      <c r="E40" s="49"/>
      <c r="F40" s="50"/>
    </row>
  </sheetData>
  <mergeCells count="4">
    <mergeCell ref="A3:F3"/>
    <mergeCell ref="A4:F4"/>
    <mergeCell ref="A5:F5"/>
    <mergeCell ref="C35:F40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2025-001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Annexes 1.A à l'AE et 1 au RC</vt:lpstr>
      <vt:lpstr>Annexe 1.B à AE</vt:lpstr>
      <vt:lpstr>'Annexes 1.A à l''AE et 1 au RC'!Impression_des_titres</vt:lpstr>
      <vt:lpstr>'Annexe 1.B à AE'!Zone_d_impression</vt:lpstr>
      <vt:lpstr>'Annexes 1.A à l''AE et 1 au RC'!Zone_d_impression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FRANCHETEAU Marina ADJ</cp:lastModifiedBy>
  <cp:lastPrinted>2025-06-15T23:22:42Z</cp:lastPrinted>
  <dcterms:created xsi:type="dcterms:W3CDTF">2025-03-05T23:50:49Z</dcterms:created>
  <dcterms:modified xsi:type="dcterms:W3CDTF">2025-07-01T21:25:07Z</dcterms:modified>
</cp:coreProperties>
</file>